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1" firstSheet="1" activeTab="10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'1'!$A$1:$D$32</definedName>
    <definedName name="_xlnm.Print_Area" localSheetId="10">'10'!$A$1:$L$9</definedName>
    <definedName name="_xlnm.Print_Area" localSheetId="3">'3'!$A$1:$H$26</definedName>
    <definedName name="_xlnm.Print_Area" localSheetId="4">'4'!$A$1:$D$32</definedName>
  </definedNames>
  <calcPr fullCalcOnLoad="1"/>
</workbook>
</file>

<file path=xl/sharedStrings.xml><?xml version="1.0" encoding="utf-8"?>
<sst xmlns="http://schemas.openxmlformats.org/spreadsheetml/2006/main" count="299" uniqueCount="233">
  <si>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</si>
  <si>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</si>
  <si>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</si>
  <si>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</si>
  <si>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</si>
  <si>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</si>
  <si>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</si>
  <si>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</si>
  <si>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</si>
  <si>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</si>
  <si>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</si>
  <si>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</si>
  <si>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</si>
  <si>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</si>
  <si>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</si>
  <si>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</si>
  <si>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</si>
  <si>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</si>
  <si>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</si>
  <si>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</si>
  <si>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</si>
  <si>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</si>
  <si>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</si>
  <si>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</si>
  <si>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</si>
  <si>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</si>
  <si>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</si>
  <si>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</si>
  <si>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</si>
  <si>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</si>
  <si>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</si>
  <si>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</si>
  <si>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</si>
  <si>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</si>
  <si>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</si>
  <si>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</si>
  <si>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</si>
  <si>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</si>
  <si>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</si>
  <si>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</si>
  <si>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</si>
  <si>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</si>
  <si>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</si>
  <si>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</si>
  <si>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</si>
  <si>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</si>
  <si>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</si>
  <si>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</si>
  <si>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</si>
  <si>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</si>
  <si>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</si>
  <si>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</si>
  <si>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</si>
  <si>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</si>
  <si>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</si>
  <si>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</si>
  <si>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</si>
  <si>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</si>
  <si>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</si>
  <si>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</si>
  <si>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</si>
  <si>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</si>
  <si>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</si>
  <si>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</si>
  <si>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</si>
  <si>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</si>
  <si>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</si>
  <si>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</si>
  <si>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</si>
  <si>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</si>
  <si>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</si>
  <si>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</si>
  <si>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</si>
  <si>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</si>
  <si>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</si>
  <si>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</si>
  <si>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</si>
  <si>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</si>
  <si>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</si>
  <si>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</si>
  <si>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</si>
  <si>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</si>
  <si>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</si>
  <si>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</si>
  <si>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</si>
  <si>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</si>
  <si>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</si>
  <si>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</si>
  <si>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</si>
  <si>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</si>
  <si>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</si>
  <si>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</si>
  <si>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</si>
  <si>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</si>
  <si>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</si>
  <si>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</si>
  <si>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</si>
  <si>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</si>
  <si>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</si>
  <si>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</si>
  <si>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</si>
  <si>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</si>
  <si>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</si>
  <si>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</si>
  <si>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</si>
  <si>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</si>
  <si>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</si>
  <si>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</si>
  <si>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</si>
  <si>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</si>
  <si>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</si>
  <si>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</si>
  <si>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</si>
  <si>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</si>
  <si>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</si>
  <si>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</si>
  <si>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</si>
  <si>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</si>
  <si>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工资福利支出</t>
  </si>
  <si>
    <t xml:space="preserve">  基本工资</t>
  </si>
  <si>
    <t xml:space="preserve">  津贴补贴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</si>
  <si>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</si>
  <si>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</si>
  <si>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</si>
  <si>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</si>
  <si>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</si>
  <si>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</si>
  <si>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</si>
  <si>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</si>
  <si>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</si>
  <si>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</si>
  <si>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</si>
  <si>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</si>
  <si>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</si>
  <si>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</si>
  <si>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</si>
  <si>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国有资本经营预算支出情况表</t>
  </si>
  <si>
    <t>本年国有资本经营基金预算支出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</si>
  <si>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</si>
  <si>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</si>
  <si>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</si>
  <si>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</si>
  <si>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</si>
  <si>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</si>
  <si>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</si>
  <si>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</si>
  <si>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</si>
  <si>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</si>
  <si>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</si>
  <si>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天津市突发公共事件预警信息发布中心</t>
  </si>
  <si>
    <t>社会保障和就业支出</t>
  </si>
  <si>
    <t>行政事业单位养老支出</t>
  </si>
  <si>
    <t>机关事业单位基本养老保险缴费支出</t>
  </si>
  <si>
    <t>机关事业单位职业年金缴费支出</t>
  </si>
  <si>
    <t>卫生健康支出</t>
  </si>
  <si>
    <t>行政事业单位医疗</t>
  </si>
  <si>
    <t>事业单位医疗</t>
  </si>
  <si>
    <t>其他行政事业单位医疗支出</t>
  </si>
  <si>
    <t>城乡社区支出</t>
  </si>
  <si>
    <t>国有土地使用权出让收入安排的支出</t>
  </si>
  <si>
    <t>农业生产发展支出</t>
  </si>
  <si>
    <t>自然资源海洋气象等支出</t>
  </si>
  <si>
    <t>气象事务</t>
  </si>
  <si>
    <t xml:space="preserve">  气象事业机构</t>
  </si>
  <si>
    <t xml:space="preserve">  气象服务</t>
  </si>
  <si>
    <t>债务付息支出</t>
  </si>
  <si>
    <t>地方政府一般债务付息支出</t>
  </si>
  <si>
    <t>208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</si>
  <si>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</si>
  <si>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</si>
  <si>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</si>
  <si>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</si>
  <si>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</si>
  <si>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</si>
  <si>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</si>
  <si>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21011</t>
  </si>
  <si>
    <t>行政事业单位医疗</t>
  </si>
  <si>
    <t>2101102</t>
  </si>
  <si>
    <t>事业单位医疗</t>
  </si>
  <si>
    <t>2101199</t>
  </si>
  <si>
    <t>其他行政事业单位医疗支出</t>
  </si>
  <si>
    <t>220</t>
  </si>
  <si>
    <t>自然资源海洋气象等支出</t>
  </si>
  <si>
    <t>22005</t>
  </si>
  <si>
    <t>气象事务</t>
  </si>
  <si>
    <t>2200504</t>
  </si>
  <si>
    <t>气象事业机构</t>
  </si>
  <si>
    <t>2200509</t>
  </si>
  <si>
    <t>气象服务</t>
  </si>
  <si>
    <t>232</t>
  </si>
  <si>
    <t>债务付息支出</t>
  </si>
  <si>
    <t>23203</t>
  </si>
  <si>
    <t>地方政府一般债务付息支出</t>
  </si>
  <si>
    <t>2320301</t>
  </si>
  <si>
    <t>地方政府一般债券付息支出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</si>
  <si>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</si>
  <si>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</si>
  <si>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</si>
  <si>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</si>
  <si>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</si>
  <si>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</si>
  <si>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</si>
  <si>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</si>
  <si>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</si>
  <si>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</si>
  <si>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</si>
  <si>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</si>
  <si>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</si>
  <si>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邮电费</t>
  </si>
  <si>
    <t xml:space="preserve">  差旅费</t>
  </si>
  <si>
    <t xml:space="preserve">  维修(护)费</t>
  </si>
  <si>
    <t xml:space="preserve">  租赁费</t>
  </si>
  <si>
    <t xml:space="preserve">  培训费</t>
  </si>
  <si>
    <t xml:space="preserve">  公务接待费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</si>
  <si>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</si>
  <si>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</si>
  <si>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</si>
  <si>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</si>
  <si>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</si>
  <si>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</si>
  <si>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</si>
  <si>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其他运转类</t>
  </si>
  <si>
    <t>天津市突发公共事件预警信息发布中心</t>
  </si>
  <si>
    <t>特定目标类</t>
  </si>
  <si>
    <t>防灾减灾及预警科普宣传2024年</t>
  </si>
  <si>
    <t>市级突发公共事件预警信息发布平台系统运行维护2024年</t>
  </si>
  <si>
    <t>2024年地债付息</t>
  </si>
  <si>
    <t>212</t>
  </si>
  <si>
    <t>城乡社区支出</t>
  </si>
  <si>
    <t>21208</t>
  </si>
  <si>
    <t>国有土地使用权出让收入安排的支出</t>
  </si>
  <si>
    <t>2120814</t>
  </si>
  <si>
    <t>农业生产发展支出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</si>
</sst>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$_-;\-* #,##0_$_-;_-* &quot;-&quot;_$_-;_-@_-"/>
    <numFmt numFmtId="177" formatCode="_-* #,##0.00&quot;$&quot;_-;\-* #,##0.00&quot;$&quot;_-;_-* &quot;-&quot;??&quot;$&quot;_-;_-@_-"/>
    <numFmt numFmtId="178" formatCode="#,##0;\(#,##0\)"/>
    <numFmt numFmtId="179" formatCode="0.0"/>
    <numFmt numFmtId="180" formatCode="_(&quot;$&quot;* #,##0.00_);_(&quot;$&quot;* \(#,##0.00\);_(&quot;$&quot;* &quot;-&quot;??_);_(@_)"/>
    <numFmt numFmtId="181" formatCode="0;_琀"/>
    <numFmt numFmtId="182" formatCode="_-&quot;$&quot;* #,##0_-;\-&quot;$&quot;* #,##0_-;_-&quot;$&quot;* &quot;-&quot;_-;_-@_-"/>
    <numFmt numFmtId="183" formatCode="#,##0;\-#,##0;&quot;-&quot;"/>
    <numFmt numFmtId="184" formatCode="\$#,##0.00;\(\$#,##0.00\)"/>
    <numFmt numFmtId="185" formatCode="_-* #,##0.00_$_-;\-* #,##0.00_$_-;_-* &quot;-&quot;??_$_-;_-@_-"/>
    <numFmt numFmtId="186" formatCode="yyyy&quot;年&quot;m&quot;月&quot;d&quot;日&quot;;@"/>
    <numFmt numFmtId="187" formatCode="\$#,##0;\(\$#,##0\)"/>
    <numFmt numFmtId="188" formatCode="_-* #,##0&quot;$&quot;_-;\-* #,##0&quot;$&quot;_-;_-* &quot;-&quot;&quot;$&quot;_-;_-@_-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  <numFmt numFmtId="195" formatCode="0.0_ "/>
    <numFmt numFmtId="196" formatCode="0.00_);[Red]\(0.00\)"/>
    <numFmt numFmtId="197" formatCode="0.0_);[Red]\(0.0\)"/>
  </numFmts>
  <fonts count="69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color indexed="17"/>
      <name val="楷体_GB2312"/>
      <family val="3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sz val="12"/>
      <color indexed="2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0.5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21"/>
      <name val="楷体_GB2312"/>
      <family val="3"/>
    </font>
    <font>
      <sz val="11"/>
      <color indexed="62"/>
      <name val="宋体"/>
      <family val="0"/>
    </font>
    <font>
      <b/>
      <sz val="10"/>
      <name val="MS Sans Serif"/>
      <family val="2"/>
    </font>
    <font>
      <sz val="12"/>
      <name val="官帕眉"/>
      <family val="3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0"/>
      <name val="Times New Roman"/>
      <family val="1"/>
    </font>
    <font>
      <sz val="11"/>
      <color indexed="42"/>
      <name val="宋体"/>
      <family val="0"/>
    </font>
    <font>
      <sz val="12"/>
      <name val="Arial"/>
      <family val="2"/>
    </font>
    <font>
      <sz val="11"/>
      <color indexed="60"/>
      <name val="宋体"/>
      <family val="0"/>
    </font>
    <font>
      <sz val="12"/>
      <name val="Times New Roman"/>
      <family val="1"/>
    </font>
    <font>
      <sz val="11"/>
      <color indexed="10"/>
      <name val="宋体"/>
      <family val="0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sz val="12"/>
      <name val="Courier"/>
      <family val="3"/>
    </font>
    <font>
      <sz val="12"/>
      <color indexed="20"/>
      <name val="楷体_GB2312"/>
      <family val="3"/>
    </font>
    <font>
      <sz val="12"/>
      <name val="바탕체"/>
      <family val="3"/>
    </font>
    <font>
      <sz val="10.5"/>
      <color indexed="20"/>
      <name val="宋体"/>
      <family val="0"/>
    </font>
    <font>
      <i/>
      <sz val="11"/>
      <color indexed="23"/>
      <name val="宋体"/>
      <family val="0"/>
    </font>
    <font>
      <sz val="7"/>
      <name val="Small Fonts"/>
      <family val="2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2"/>
      <color indexed="16"/>
      <name val="宋体"/>
      <family val="0"/>
    </font>
    <font>
      <b/>
      <sz val="10"/>
      <name val="Arial"/>
      <family val="2"/>
    </font>
    <font>
      <sz val="9"/>
      <color indexed="20"/>
      <name val="宋体"/>
      <family val="0"/>
    </font>
    <font>
      <sz val="11"/>
      <name val="ＭＳ Ｐゴシック"/>
      <family val="2"/>
    </font>
    <font>
      <b/>
      <sz val="11"/>
      <color indexed="63"/>
      <name val="宋体"/>
      <family val="0"/>
    </font>
    <font>
      <b/>
      <sz val="12"/>
      <name val="Arial"/>
      <family val="2"/>
    </font>
    <font>
      <sz val="12"/>
      <name val="Helv"/>
      <family val="2"/>
    </font>
    <font>
      <b/>
      <sz val="18"/>
      <name val="Arial"/>
      <family val="2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sz val="8"/>
      <name val="Arial"/>
      <family val="2"/>
    </font>
    <font>
      <sz val="11"/>
      <color indexed="52"/>
      <name val="宋体"/>
      <family val="0"/>
    </font>
    <font>
      <b/>
      <i/>
      <sz val="16"/>
      <name val="Helv"/>
      <family val="2"/>
    </font>
    <font>
      <sz val="9"/>
      <color indexed="17"/>
      <name val="宋体"/>
      <family val="0"/>
    </font>
    <font>
      <sz val="8"/>
      <name val="Times New Roman"/>
      <family val="1"/>
    </font>
    <font>
      <b/>
      <sz val="13"/>
      <color indexed="62"/>
      <name val="宋体"/>
      <family val="0"/>
    </font>
    <font>
      <b/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2"/>
      <name val="Cambria"/>
      <family val="0"/>
    </font>
  </fonts>
  <fills count="4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8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3" borderId="0" applyNumberFormat="0" applyBorder="0" applyAlignment="0" applyProtection="0"/>
    <xf numFmtId="0" fontId="18" fillId="13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3" borderId="0" applyNumberFormat="0" applyBorder="0" applyAlignment="0" applyProtection="0"/>
    <xf numFmtId="0" fontId="22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32" borderId="0" applyNumberFormat="0" applyBorder="0" applyAlignment="0" applyProtection="0"/>
    <xf numFmtId="0" fontId="8" fillId="21" borderId="0" applyNumberFormat="0" applyBorder="0" applyAlignment="0" applyProtection="0"/>
    <xf numFmtId="0" fontId="8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1" fillId="7" borderId="0" applyNumberFormat="0" applyBorder="0" applyAlignment="0" applyProtection="0"/>
    <xf numFmtId="183" fontId="35" fillId="0" borderId="0" applyFill="0" applyBorder="0" applyAlignment="0">
      <protection/>
    </xf>
    <xf numFmtId="0" fontId="36" fillId="2" borderId="1" applyNumberFormat="0" applyAlignment="0" applyProtection="0"/>
    <xf numFmtId="0" fontId="62" fillId="36" borderId="2" applyNumberFormat="0" applyAlignment="0" applyProtection="0"/>
    <xf numFmtId="0" fontId="25" fillId="0" borderId="0" applyProtection="0">
      <alignment vertical="center"/>
    </xf>
    <xf numFmtId="41" fontId="15" fillId="0" borderId="0" applyFont="0" applyFill="0" applyBorder="0" applyAlignment="0" applyProtection="0"/>
    <xf numFmtId="178" fontId="29" fillId="0" borderId="0">
      <alignment/>
      <protection/>
    </xf>
    <xf numFmtId="43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4" fontId="29" fillId="0" borderId="0">
      <alignment/>
      <protection/>
    </xf>
    <xf numFmtId="0" fontId="31" fillId="0" borderId="0" applyProtection="0">
      <alignment/>
    </xf>
    <xf numFmtId="187" fontId="29" fillId="0" borderId="0">
      <alignment/>
      <protection/>
    </xf>
    <xf numFmtId="0" fontId="41" fillId="0" borderId="0" applyNumberFormat="0" applyFill="0" applyBorder="0" applyAlignment="0" applyProtection="0"/>
    <xf numFmtId="2" fontId="31" fillId="0" borderId="0" applyProtection="0">
      <alignment/>
    </xf>
    <xf numFmtId="0" fontId="10" fillId="8" borderId="0" applyNumberFormat="0" applyBorder="0" applyAlignment="0" applyProtection="0"/>
    <xf numFmtId="38" fontId="56" fillId="10" borderId="0" applyNumberFormat="0" applyBorder="0" applyAlignment="0" applyProtection="0"/>
    <xf numFmtId="0" fontId="50" fillId="0" borderId="3" applyNumberFormat="0" applyAlignment="0" applyProtection="0"/>
    <xf numFmtId="0" fontId="50" fillId="0" borderId="4">
      <alignment horizontal="left" vertical="center"/>
      <protection/>
    </xf>
    <xf numFmtId="0" fontId="19" fillId="0" borderId="5" applyNumberFormat="0" applyFill="0" applyAlignment="0" applyProtection="0"/>
    <xf numFmtId="0" fontId="61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2" fillId="0" borderId="0" applyProtection="0">
      <alignment/>
    </xf>
    <xf numFmtId="0" fontId="50" fillId="0" borderId="0" applyProtection="0">
      <alignment/>
    </xf>
    <xf numFmtId="0" fontId="24" fillId="3" borderId="1" applyNumberFormat="0" applyAlignment="0" applyProtection="0"/>
    <xf numFmtId="10" fontId="56" fillId="2" borderId="8" applyNumberFormat="0" applyBorder="0" applyAlignment="0" applyProtection="0"/>
    <xf numFmtId="0" fontId="24" fillId="3" borderId="1" applyNumberFormat="0" applyAlignment="0" applyProtection="0"/>
    <xf numFmtId="0" fontId="57" fillId="0" borderId="9" applyNumberFormat="0" applyFill="0" applyAlignment="0" applyProtection="0"/>
    <xf numFmtId="0" fontId="32" fillId="12" borderId="0" applyNumberFormat="0" applyBorder="0" applyAlignment="0" applyProtection="0"/>
    <xf numFmtId="37" fontId="42" fillId="0" borderId="0">
      <alignment/>
      <protection/>
    </xf>
    <xf numFmtId="0" fontId="51" fillId="0" borderId="0">
      <alignment/>
      <protection/>
    </xf>
    <xf numFmtId="0" fontId="58" fillId="0" borderId="0">
      <alignment/>
      <protection/>
    </xf>
    <xf numFmtId="0" fontId="60" fillId="0" borderId="0">
      <alignment/>
      <protection/>
    </xf>
    <xf numFmtId="0" fontId="18" fillId="4" borderId="10" applyNumberFormat="0" applyFont="0" applyAlignment="0" applyProtection="0"/>
    <xf numFmtId="0" fontId="49" fillId="2" borderId="11" applyNumberFormat="0" applyAlignment="0" applyProtection="0"/>
    <xf numFmtId="10" fontId="15" fillId="0" borderId="0" applyFont="0" applyFill="0" applyBorder="0" applyAlignment="0" applyProtection="0"/>
    <xf numFmtId="1" fontId="15" fillId="0" borderId="0">
      <alignment/>
      <protection/>
    </xf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1" fillId="0" borderId="12" applyProtection="0">
      <alignment/>
    </xf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>
      <alignment horizontal="centerContinuous" vertical="center"/>
      <protection/>
    </xf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0">
      <alignment horizontal="centerContinuous" vertical="center"/>
      <protection/>
    </xf>
    <xf numFmtId="0" fontId="1" fillId="0" borderId="8">
      <alignment horizontal="distributed" vertical="center" wrapText="1"/>
      <protection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9" borderId="0" applyNumberFormat="0" applyBorder="0" applyAlignment="0" applyProtection="0"/>
    <xf numFmtId="0" fontId="40" fillId="9" borderId="0" applyNumberFormat="0" applyBorder="0" applyAlignment="0" applyProtection="0"/>
    <xf numFmtId="0" fontId="17" fillId="9" borderId="0" applyNumberFormat="0" applyBorder="0" applyAlignment="0" applyProtection="0"/>
    <xf numFmtId="0" fontId="45" fillId="3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45" fillId="3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40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5" fillId="3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Protection="0">
      <alignment vertical="center"/>
    </xf>
    <xf numFmtId="0" fontId="4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5" fillId="30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45" fillId="30" borderId="0" applyNumberFormat="0" applyBorder="0" applyAlignment="0" applyProtection="0"/>
    <xf numFmtId="0" fontId="40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40" fillId="9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45" fillId="30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5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8" fillId="0" borderId="0">
      <alignment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5" borderId="0" applyNumberFormat="0" applyBorder="0" applyAlignment="0" applyProtection="0"/>
    <xf numFmtId="0" fontId="20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3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Protection="0">
      <alignment vertical="center"/>
    </xf>
    <xf numFmtId="0" fontId="5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37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3" fillId="37" borderId="0" applyNumberFormat="0" applyBorder="0" applyAlignment="0" applyProtection="0"/>
    <xf numFmtId="0" fontId="20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20" fillId="5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3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44" fontId="0" fillId="0" borderId="0" applyFont="0" applyFill="0" applyBorder="0" applyAlignment="0" applyProtection="0"/>
    <xf numFmtId="186" fontId="4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0" borderId="1" applyNumberFormat="0" applyAlignment="0" applyProtection="0"/>
    <xf numFmtId="0" fontId="36" fillId="10" borderId="1" applyNumberFormat="0" applyAlignment="0" applyProtection="0"/>
    <xf numFmtId="0" fontId="43" fillId="36" borderId="2" applyNumberFormat="0" applyAlignment="0" applyProtection="0"/>
    <xf numFmtId="0" fontId="43" fillId="36" borderId="2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176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8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0" fontId="29" fillId="0" borderId="0">
      <alignment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181" fontId="46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6" fillId="0" borderId="0">
      <alignment/>
      <protection/>
    </xf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44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49" fillId="10" borderId="11" applyNumberFormat="0" applyAlignment="0" applyProtection="0"/>
    <xf numFmtId="0" fontId="49" fillId="10" borderId="11" applyNumberFormat="0" applyAlignment="0" applyProtection="0"/>
    <xf numFmtId="0" fontId="24" fillId="3" borderId="1" applyNumberFormat="0" applyAlignment="0" applyProtection="0"/>
    <xf numFmtId="0" fontId="24" fillId="3" borderId="1" applyNumberFormat="0" applyAlignment="0" applyProtection="0"/>
    <xf numFmtId="1" fontId="1" fillId="0" borderId="8">
      <alignment vertical="center"/>
      <protection locked="0"/>
    </xf>
    <xf numFmtId="0" fontId="37" fillId="0" borderId="0">
      <alignment/>
      <protection/>
    </xf>
    <xf numFmtId="179" fontId="1" fillId="0" borderId="8">
      <alignment vertical="center"/>
      <protection locked="0"/>
    </xf>
    <xf numFmtId="0" fontId="15" fillId="0" borderId="0">
      <alignment/>
      <protection/>
    </xf>
    <xf numFmtId="0" fontId="66" fillId="0" borderId="0" applyNumberFormat="0" applyFill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44" borderId="0" applyNumberFormat="0" applyBorder="0" applyAlignment="0" applyProtection="0"/>
    <xf numFmtId="0" fontId="2" fillId="4" borderId="10" applyNumberFormat="0" applyFont="0" applyAlignment="0" applyProtection="0"/>
    <xf numFmtId="0" fontId="2" fillId="4" borderId="10" applyNumberFormat="0" applyFont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39" fillId="0" borderId="0">
      <alignment/>
      <protection/>
    </xf>
  </cellStyleXfs>
  <cellXfs count="130">
    <xf numFmtId="0" fontId="0" fillId="0" borderId="0" xfId="0" applyAlignment="1">
      <alignment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>
      <alignment horizontal="centerContinuous" vertical="center"/>
    </xf>
    <xf numFmtId="189" fontId="2" fillId="0" borderId="8" xfId="0" applyNumberFormat="1" applyFont="1" applyFill="1" applyBorder="1" applyAlignment="1" applyProtection="1">
      <alignment horizontal="left" vertical="center" wrapText="1"/>
      <protection/>
    </xf>
    <xf numFmtId="190" fontId="2" fillId="0" borderId="16" xfId="0" applyNumberFormat="1" applyFont="1" applyFill="1" applyBorder="1" applyAlignment="1" applyProtection="1">
      <alignment horizontal="right" vertical="center" wrapText="1"/>
      <protection/>
    </xf>
    <xf numFmtId="190" fontId="2" fillId="0" borderId="8" xfId="0" applyNumberFormat="1" applyFont="1" applyFill="1" applyBorder="1" applyAlignment="1" applyProtection="1">
      <alignment horizontal="righ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2"/>
      <protection/>
    </xf>
    <xf numFmtId="189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Continuous" vertical="top"/>
    </xf>
    <xf numFmtId="192" fontId="2" fillId="0" borderId="8" xfId="0" applyNumberFormat="1" applyFont="1" applyFill="1" applyBorder="1" applyAlignment="1" applyProtection="1">
      <alignment horizontal="center" vertical="center" wrapText="1"/>
      <protection/>
    </xf>
    <xf numFmtId="192" fontId="8" fillId="0" borderId="8" xfId="474" applyNumberFormat="1" applyFont="1" applyFill="1" applyBorder="1" applyAlignment="1">
      <alignment horizontal="left" vertical="center"/>
      <protection/>
    </xf>
    <xf numFmtId="192" fontId="67" fillId="0" borderId="8" xfId="476" applyNumberFormat="1" applyFont="1" applyFill="1" applyBorder="1" applyAlignment="1">
      <alignment horizontal="left" vertical="center"/>
      <protection/>
    </xf>
    <xf numFmtId="190" fontId="2" fillId="0" borderId="8" xfId="0" applyNumberFormat="1" applyFont="1" applyFill="1" applyBorder="1" applyAlignment="1">
      <alignment wrapText="1"/>
    </xf>
    <xf numFmtId="0" fontId="7" fillId="0" borderId="8" xfId="0" applyFont="1" applyFill="1" applyBorder="1" applyAlignment="1">
      <alignment vertical="center"/>
    </xf>
    <xf numFmtId="190" fontId="2" fillId="0" borderId="17" xfId="0" applyNumberFormat="1" applyFont="1" applyFill="1" applyBorder="1" applyAlignment="1" applyProtection="1">
      <alignment horizontal="right" vertical="center" wrapText="1"/>
      <protection/>
    </xf>
    <xf numFmtId="190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3"/>
      <protection/>
    </xf>
    <xf numFmtId="19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9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193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/>
    </xf>
    <xf numFmtId="0" fontId="2" fillId="0" borderId="8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193" fontId="7" fillId="0" borderId="0" xfId="0" applyNumberFormat="1" applyFont="1" applyFill="1" applyBorder="1" applyAlignment="1">
      <alignment horizontal="center" vertical="center"/>
    </xf>
    <xf numFmtId="193" fontId="7" fillId="0" borderId="0" xfId="0" applyNumberFormat="1" applyFont="1" applyFill="1" applyBorder="1" applyAlignment="1">
      <alignment vertical="center"/>
    </xf>
    <xf numFmtId="193" fontId="6" fillId="0" borderId="0" xfId="0" applyNumberFormat="1" applyFont="1" applyFill="1" applyAlignment="1">
      <alignment horizontal="centerContinuous" vertical="top"/>
    </xf>
    <xf numFmtId="49" fontId="6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3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4" fontId="6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horizontal="center" vertical="center" wrapText="1"/>
      <protection/>
    </xf>
    <xf numFmtId="190" fontId="2" fillId="0" borderId="8" xfId="0" applyNumberFormat="1" applyFont="1" applyFill="1" applyBorder="1" applyAlignment="1" applyProtection="1">
      <alignment horizontal="center" vertical="center" wrapText="1"/>
      <protection/>
    </xf>
    <xf numFmtId="190" fontId="0" fillId="0" borderId="8" xfId="0" applyNumberFormat="1" applyFont="1" applyFill="1" applyBorder="1" applyAlignment="1" applyProtection="1">
      <alignment horizontal="center" vertical="center" wrapText="1"/>
      <protection/>
    </xf>
    <xf numFmtId="192" fontId="7" fillId="0" borderId="0" xfId="0" applyNumberFormat="1" applyFont="1" applyFill="1" applyAlignment="1" applyProtection="1">
      <alignment horizontal="right" vertical="top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93" fontId="7" fillId="0" borderId="8" xfId="0" applyNumberFormat="1" applyFont="1" applyFill="1" applyBorder="1" applyAlignment="1">
      <alignment vertical="center"/>
    </xf>
    <xf numFmtId="192" fontId="0" fillId="0" borderId="17" xfId="0" applyNumberFormat="1" applyFont="1" applyFill="1" applyBorder="1" applyAlignment="1" applyProtection="1">
      <alignment vertical="center" wrapText="1"/>
      <protection/>
    </xf>
    <xf numFmtId="193" fontId="0" fillId="0" borderId="17" xfId="0" applyNumberFormat="1" applyFont="1" applyFill="1" applyBorder="1" applyAlignment="1">
      <alignment vertical="center" wrapText="1"/>
    </xf>
    <xf numFmtId="0" fontId="2" fillId="0" borderId="19" xfId="0" applyNumberFormat="1" applyFont="1" applyFill="1" applyBorder="1" applyAlignment="1" applyProtection="1">
      <alignment vertical="center"/>
      <protection/>
    </xf>
    <xf numFmtId="0" fontId="2" fillId="0" borderId="19" xfId="0" applyNumberFormat="1" applyFont="1" applyFill="1" applyBorder="1" applyAlignment="1" applyProtection="1">
      <alignment horizontal="left" vertical="center"/>
      <protection/>
    </xf>
    <xf numFmtId="0" fontId="2" fillId="0" borderId="19" xfId="0" applyFont="1" applyFill="1" applyBorder="1" applyAlignment="1">
      <alignment horizontal="left" vertical="center"/>
    </xf>
    <xf numFmtId="19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189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2"/>
      <protection/>
    </xf>
    <xf numFmtId="0" fontId="2" fillId="0" borderId="16" xfId="0" applyNumberFormat="1" applyFont="1" applyFill="1" applyBorder="1" applyAlignment="1" applyProtection="1">
      <alignment horizontal="left" vertical="center" wrapText="1" indent="2"/>
      <protection/>
    </xf>
    <xf numFmtId="0" fontId="7" fillId="45" borderId="0" xfId="0" applyFont="1" applyFill="1" applyAlignment="1">
      <alignment horizontal="left" vertical="center"/>
    </xf>
    <xf numFmtId="193" fontId="7" fillId="45" borderId="0" xfId="0" applyNumberFormat="1" applyFont="1" applyFill="1" applyAlignment="1">
      <alignment horizontal="center" vertical="center"/>
    </xf>
    <xf numFmtId="192" fontId="8" fillId="0" borderId="16" xfId="0" applyNumberFormat="1" applyFont="1" applyFill="1" applyBorder="1" applyAlignment="1">
      <alignment horizontal="left" vertical="center"/>
    </xf>
    <xf numFmtId="192" fontId="8" fillId="0" borderId="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97" fontId="2" fillId="0" borderId="8" xfId="0" applyNumberFormat="1" applyFont="1" applyFill="1" applyBorder="1" applyAlignment="1" applyProtection="1">
      <alignment horizontal="right" vertical="center" wrapText="1"/>
      <protection/>
    </xf>
    <xf numFmtId="197" fontId="68" fillId="0" borderId="8" xfId="487" applyNumberFormat="1" applyFont="1" applyFill="1" applyBorder="1" applyAlignment="1">
      <alignment vertical="center"/>
      <protection/>
    </xf>
    <xf numFmtId="197" fontId="2" fillId="0" borderId="8" xfId="0" applyNumberFormat="1" applyFont="1" applyFill="1" applyBorder="1" applyAlignment="1" applyProtection="1">
      <alignment horizontal="center" vertical="center"/>
      <protection/>
    </xf>
    <xf numFmtId="197" fontId="2" fillId="0" borderId="8" xfId="0" applyNumberFormat="1" applyFont="1" applyFill="1" applyBorder="1" applyAlignment="1" applyProtection="1">
      <alignment vertical="center" wrapText="1"/>
      <protection/>
    </xf>
    <xf numFmtId="197" fontId="2" fillId="0" borderId="8" xfId="0" applyNumberFormat="1" applyFont="1" applyFill="1" applyBorder="1" applyAlignment="1" applyProtection="1">
      <alignment vertical="center"/>
      <protection/>
    </xf>
    <xf numFmtId="197" fontId="2" fillId="0" borderId="8" xfId="0" applyNumberFormat="1" applyFont="1" applyFill="1" applyBorder="1" applyAlignment="1" applyProtection="1">
      <alignment horizontal="right" vertical="center" wrapText="1"/>
      <protection/>
    </xf>
    <xf numFmtId="0" fontId="4" fillId="0" borderId="0" xfId="488" applyFont="1" applyFill="1" applyAlignment="1">
      <alignment vertical="center"/>
      <protection/>
    </xf>
    <xf numFmtId="0" fontId="2" fillId="0" borderId="0" xfId="488" applyFill="1">
      <alignment/>
      <protection/>
    </xf>
    <xf numFmtId="0" fontId="4" fillId="0" borderId="0" xfId="488" applyFont="1" applyFill="1" applyAlignment="1">
      <alignment horizontal="center" vertical="center"/>
      <protection/>
    </xf>
    <xf numFmtId="0" fontId="5" fillId="0" borderId="0" xfId="488" applyFont="1" applyFill="1">
      <alignment/>
      <protection/>
    </xf>
    <xf numFmtId="0" fontId="5" fillId="0" borderId="0" xfId="488" applyFont="1" applyFill="1" applyAlignment="1">
      <alignment horizontal="right"/>
      <protection/>
    </xf>
    <xf numFmtId="0" fontId="5" fillId="0" borderId="8" xfId="488" applyFont="1" applyFill="1" applyBorder="1" applyAlignment="1">
      <alignment horizontal="center" vertical="center" wrapText="1"/>
      <protection/>
    </xf>
    <xf numFmtId="0" fontId="5" fillId="0" borderId="8" xfId="488" applyFont="1" applyFill="1" applyBorder="1" applyAlignment="1">
      <alignment horizontal="center" vertical="center"/>
      <protection/>
    </xf>
    <xf numFmtId="0" fontId="2" fillId="0" borderId="0" xfId="488" applyFill="1" applyBorder="1">
      <alignment/>
      <protection/>
    </xf>
    <xf numFmtId="0" fontId="5" fillId="0" borderId="0" xfId="488" applyFont="1" applyFill="1" applyBorder="1" applyAlignment="1">
      <alignment horizontal="center" vertical="center" wrapText="1"/>
      <protection/>
    </xf>
    <xf numFmtId="0" fontId="5" fillId="0" borderId="0" xfId="488" applyFont="1" applyFill="1" applyAlignment="1">
      <alignment vertical="center"/>
      <protection/>
    </xf>
    <xf numFmtId="0" fontId="3" fillId="0" borderId="0" xfId="469" applyFont="1" applyFill="1" applyAlignment="1">
      <alignment/>
      <protection/>
    </xf>
    <xf numFmtId="0" fontId="0" fillId="0" borderId="0" xfId="469" applyFill="1">
      <alignment/>
      <protection/>
    </xf>
    <xf numFmtId="0" fontId="2" fillId="0" borderId="8" xfId="469" applyFont="1" applyFill="1" applyBorder="1" applyAlignment="1">
      <alignment horizontal="center" vertical="center"/>
      <protection/>
    </xf>
    <xf numFmtId="0" fontId="2" fillId="0" borderId="8" xfId="469" applyFont="1" applyFill="1" applyBorder="1" applyAlignment="1">
      <alignment horizontal="center" vertical="center" wrapText="1"/>
      <protection/>
    </xf>
    <xf numFmtId="0" fontId="2" fillId="0" borderId="0" xfId="469" applyFont="1" applyFill="1">
      <alignment/>
      <protection/>
    </xf>
    <xf numFmtId="0" fontId="2" fillId="0" borderId="8" xfId="469" applyFont="1" applyFill="1" applyBorder="1" applyAlignment="1">
      <alignment horizontal="left" vertical="center" wrapText="1"/>
      <protection/>
    </xf>
    <xf numFmtId="0" fontId="0" fillId="0" borderId="8" xfId="469" applyFill="1" applyBorder="1">
      <alignment/>
      <protection/>
    </xf>
    <xf numFmtId="197" fontId="2" fillId="0" borderId="8" xfId="0" applyNumberFormat="1" applyFont="1" applyFill="1" applyBorder="1" applyAlignment="1">
      <alignment horizontal="right" vertical="center"/>
    </xf>
    <xf numFmtId="197" fontId="2" fillId="0" borderId="16" xfId="0" applyNumberFormat="1" applyFont="1" applyFill="1" applyBorder="1" applyAlignment="1" applyProtection="1">
      <alignment horizontal="right" vertical="center" wrapText="1"/>
      <protection/>
    </xf>
    <xf numFmtId="197" fontId="2" fillId="0" borderId="8" xfId="469" applyNumberFormat="1" applyFont="1" applyFill="1" applyBorder="1" applyAlignment="1">
      <alignment horizontal="right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194" fontId="6" fillId="0" borderId="0" xfId="0" applyNumberFormat="1" applyFont="1" applyFill="1" applyAlignment="1" applyProtection="1">
      <alignment horizontal="center" vertical="top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90" fontId="0" fillId="0" borderId="19" xfId="0" applyNumberFormat="1" applyFont="1" applyFill="1" applyBorder="1" applyAlignment="1" applyProtection="1">
      <alignment horizontal="center" vertical="center" wrapText="1"/>
      <protection/>
    </xf>
    <xf numFmtId="190" fontId="0" fillId="0" borderId="16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horizontal="center" vertical="center" wrapText="1"/>
      <protection/>
    </xf>
    <xf numFmtId="192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4" fillId="0" borderId="0" xfId="488" applyFont="1" applyFill="1" applyAlignment="1">
      <alignment horizontal="center" vertical="center"/>
      <protection/>
    </xf>
    <xf numFmtId="0" fontId="5" fillId="0" borderId="8" xfId="488" applyFont="1" applyFill="1" applyBorder="1" applyAlignment="1">
      <alignment horizontal="center" vertical="center"/>
      <protection/>
    </xf>
    <xf numFmtId="0" fontId="5" fillId="0" borderId="8" xfId="488" applyFont="1" applyFill="1" applyBorder="1" applyAlignment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488" applyFont="1" applyFill="1" applyBorder="1" applyAlignment="1">
      <alignment horizontal="right"/>
      <protection/>
    </xf>
    <xf numFmtId="0" fontId="2" fillId="0" borderId="8" xfId="469" applyFont="1" applyFill="1" applyBorder="1" applyAlignment="1">
      <alignment horizontal="center" vertical="center"/>
      <protection/>
    </xf>
    <xf numFmtId="0" fontId="2" fillId="0" borderId="8" xfId="469" applyFont="1" applyFill="1" applyBorder="1" applyAlignment="1">
      <alignment horizontal="center" vertical="center" wrapText="1"/>
      <protection/>
    </xf>
    <xf numFmtId="0" fontId="1" fillId="0" borderId="8" xfId="0" applyNumberFormat="1" applyFont="1" applyFill="1" applyBorder="1" applyAlignment="1">
      <alignment horizontal="center" vertical="center" wrapText="1"/>
    </xf>
    <xf numFmtId="195" fontId="1" fillId="0" borderId="8" xfId="0" applyNumberFormat="1" applyFont="1" applyFill="1" applyBorder="1" applyAlignment="1">
      <alignment horizontal="center" vertical="center" wrapText="1"/>
    </xf>
  </cellXfs>
  <cellStyles count="838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 2" xfId="23"/>
    <cellStyle name="20% - 强调文字颜色 2 2" xfId="24"/>
    <cellStyle name="20% - 强调文字颜色 3 2" xfId="25"/>
    <cellStyle name="20% - 强调文字颜色 4 2" xfId="26"/>
    <cellStyle name="20% - 强调文字颜色 5 2" xfId="27"/>
    <cellStyle name="20% - 强调文字颜色 6 2" xfId="28"/>
    <cellStyle name="20% - 着色 1" xfId="29"/>
    <cellStyle name="20% - 着色 2" xfId="30"/>
    <cellStyle name="20% - 着色 3" xfId="31"/>
    <cellStyle name="20% - 着色 4" xfId="32"/>
    <cellStyle name="20% - 着色 5" xfId="33"/>
    <cellStyle name="20% - 着色 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 2" xfId="41"/>
    <cellStyle name="40% - 强调文字颜色 2 2" xfId="42"/>
    <cellStyle name="40% - 强调文字颜色 3 2" xfId="43"/>
    <cellStyle name="40% - 强调文字颜色 4 2" xfId="44"/>
    <cellStyle name="40% - 强调文字颜色 5 2" xfId="45"/>
    <cellStyle name="40% - 强调文字颜色 6 2" xfId="46"/>
    <cellStyle name="40% - 着色 1" xfId="47"/>
    <cellStyle name="40% - 着色 2" xfId="48"/>
    <cellStyle name="40% - 着色 3" xfId="49"/>
    <cellStyle name="40% - 着色 4" xfId="50"/>
    <cellStyle name="40% - 着色 5" xfId="51"/>
    <cellStyle name="40% - 着色 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 2" xfId="59"/>
    <cellStyle name="60% - 强调文字颜色 2 2" xfId="60"/>
    <cellStyle name="60% - 强调文字颜色 3 2" xfId="61"/>
    <cellStyle name="60% - 强调文字颜色 4 2" xfId="62"/>
    <cellStyle name="60% - 强调文字颜色 5 2" xfId="63"/>
    <cellStyle name="60% - 强调文字颜色 6 2" xfId="64"/>
    <cellStyle name="60% - 着色 1" xfId="65"/>
    <cellStyle name="60% - 着色 2" xfId="66"/>
    <cellStyle name="60% - 着色 3" xfId="67"/>
    <cellStyle name="60% - 着色 4" xfId="68"/>
    <cellStyle name="60% - 着色 5" xfId="69"/>
    <cellStyle name="60% - 着色 6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调整" xfId="204"/>
    <cellStyle name="差_2008年支出调整_财力性转移支付2010年预算参考数" xfId="205"/>
    <cellStyle name="差_2008年支出核定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河南 缺口县区测算(地方填报)" xfId="263"/>
    <cellStyle name="差_河南 缺口县区测算(地方填报)_财力性转移支付2010年预算参考数" xfId="264"/>
    <cellStyle name="差_河南 缺口县区测算(地方填报白)" xfId="265"/>
    <cellStyle name="差_河南 缺口县区测算(地方填报白)_财力性转移支付2010年预算参考数" xfId="266"/>
    <cellStyle name="差_核定人数对比" xfId="267"/>
    <cellStyle name="差_核定人数对比_财力性转移支付2010年预算参考数" xfId="268"/>
    <cellStyle name="差_核定人数下发表" xfId="269"/>
    <cellStyle name="差_核定人数下发表_财力性转移支付2010年预算参考数" xfId="270"/>
    <cellStyle name="差_汇总" xfId="271"/>
    <cellStyle name="差_汇总_财力性转移支付2010年预算参考数" xfId="272"/>
    <cellStyle name="差_汇总表" xfId="273"/>
    <cellStyle name="差_汇总表_财力性转移支付2010年预算参考数" xfId="274"/>
    <cellStyle name="差_汇总表4" xfId="275"/>
    <cellStyle name="差_汇总表4_财力性转移支付2010年预算参考数" xfId="276"/>
    <cellStyle name="差_汇总表提前告知区县" xfId="277"/>
    <cellStyle name="差_汇总-县级财政报表附表" xfId="278"/>
    <cellStyle name="差_检验表" xfId="279"/>
    <cellStyle name="差_检验表（调整后）" xfId="280"/>
    <cellStyle name="差_教育(按照总人口测算）—20080416" xfId="281"/>
    <cellStyle name="差_教育(按照总人口测算）—20080416_不含人员经费系数" xfId="282"/>
    <cellStyle name="差_教育(按照总人口测算）—20080416_不含人员经费系数_财力性转移支付2010年预算参考数" xfId="283"/>
    <cellStyle name="差_教育(按照总人口测算）—20080416_财力性转移支付2010年预算参考数" xfId="284"/>
    <cellStyle name="差_教育(按照总人口测算）—20080416_民生政策最低支出需求" xfId="285"/>
    <cellStyle name="差_教育(按照总人口测算）—20080416_民生政策最低支出需求_财力性转移支付2010年预算参考数" xfId="286"/>
    <cellStyle name="差_教育(按照总人口测算）—20080416_县市旗测算-新科目（含人口规模效应）" xfId="287"/>
    <cellStyle name="差_教育(按照总人口测算）—20080416_县市旗测算-新科目（含人口规模效应）_财力性转移支付2010年预算参考数" xfId="288"/>
    <cellStyle name="差_丽江汇总" xfId="289"/>
    <cellStyle name="差_民生政策最低支出需求" xfId="290"/>
    <cellStyle name="差_民生政策最低支出需求_财力性转移支付2010年预算参考数" xfId="291"/>
    <cellStyle name="差_农林水和城市维护标准支出20080505－县区合计" xfId="292"/>
    <cellStyle name="差_农林水和城市维护标准支出20080505－县区合计_不含人员经费系数" xfId="293"/>
    <cellStyle name="差_农林水和城市维护标准支出20080505－县区合计_不含人员经费系数_财力性转移支付2010年预算参考数" xfId="294"/>
    <cellStyle name="差_农林水和城市维护标准支出20080505－县区合计_财力性转移支付2010年预算参考数" xfId="295"/>
    <cellStyle name="差_农林水和城市维护标准支出20080505－县区合计_民生政策最低支出需求" xfId="296"/>
    <cellStyle name="差_农林水和城市维护标准支出20080505－县区合计_民生政策最低支出需求_财力性转移支付2010年预算参考数" xfId="297"/>
    <cellStyle name="差_农林水和城市维护标准支出20080505－县区合计_县市旗测算-新科目（含人口规模效应）" xfId="298"/>
    <cellStyle name="差_农林水和城市维护标准支出20080505－县区合计_县市旗测算-新科目（含人口规模效应）_财力性转移支付2010年预算参考数" xfId="299"/>
    <cellStyle name="差_平邑" xfId="300"/>
    <cellStyle name="差_平邑_财力性转移支付2010年预算参考数" xfId="301"/>
    <cellStyle name="差_其他部门(按照总人口测算）—20080416" xfId="302"/>
    <cellStyle name="差_其他部门(按照总人口测算）—20080416_不含人员经费系数" xfId="303"/>
    <cellStyle name="差_其他部门(按照总人口测算）—20080416_不含人员经费系数_财力性转移支付2010年预算参考数" xfId="304"/>
    <cellStyle name="差_其他部门(按照总人口测算）—20080416_财力性转移支付2010年预算参考数" xfId="305"/>
    <cellStyle name="差_其他部门(按照总人口测算）—20080416_民生政策最低支出需求" xfId="306"/>
    <cellStyle name="差_其他部门(按照总人口测算）—20080416_民生政策最低支出需求_财力性转移支付2010年预算参考数" xfId="307"/>
    <cellStyle name="差_其他部门(按照总人口测算）—20080416_县市旗测算-新科目（含人口规模效应）" xfId="308"/>
    <cellStyle name="差_其他部门(按照总人口测算）—20080416_县市旗测算-新科目（含人口规模效应）_财力性转移支付2010年预算参考数" xfId="309"/>
    <cellStyle name="差_青海 缺口县区测算(地方填报)" xfId="310"/>
    <cellStyle name="差_青海 缺口县区测算(地方填报)_财力性转移支付2010年预算参考数" xfId="311"/>
    <cellStyle name="差_缺口县区测算" xfId="312"/>
    <cellStyle name="差_缺口县区测算（11.13）" xfId="313"/>
    <cellStyle name="差_缺口县区测算（11.13）_财力性转移支付2010年预算参考数" xfId="314"/>
    <cellStyle name="差_缺口县区测算(按2007支出增长25%测算)" xfId="315"/>
    <cellStyle name="差_缺口县区测算(按2007支出增长25%测算)_财力性转移支付2010年预算参考数" xfId="316"/>
    <cellStyle name="差_缺口县区测算(按核定人数)" xfId="317"/>
    <cellStyle name="差_缺口县区测算(按核定人数)_财力性转移支付2010年预算参考数" xfId="318"/>
    <cellStyle name="差_缺口县区测算(财政部标准)" xfId="319"/>
    <cellStyle name="差_缺口县区测算(财政部标准)_财力性转移支付2010年预算参考数" xfId="320"/>
    <cellStyle name="差_缺口县区测算_财力性转移支付2010年预算参考数" xfId="321"/>
    <cellStyle name="差_人员工资和公用经费" xfId="322"/>
    <cellStyle name="差_人员工资和公用经费_财力性转移支付2010年预算参考数" xfId="323"/>
    <cellStyle name="差_人员工资和公用经费2" xfId="324"/>
    <cellStyle name="差_人员工资和公用经费2_财力性转移支付2010年预算参考数" xfId="325"/>
    <cellStyle name="差_人员工资和公用经费3" xfId="326"/>
    <cellStyle name="差_人员工资和公用经费3_财力性转移支付2010年预算参考数" xfId="327"/>
    <cellStyle name="差_山东省民生支出标准" xfId="328"/>
    <cellStyle name="差_山东省民生支出标准_财力性转移支付2010年预算参考数" xfId="329"/>
    <cellStyle name="差_社保处下达区县2015年指标（第二批）" xfId="330"/>
    <cellStyle name="差_市辖区测算20080510" xfId="331"/>
    <cellStyle name="差_市辖区测算20080510_不含人员经费系数" xfId="332"/>
    <cellStyle name="差_市辖区测算20080510_不含人员经费系数_财力性转移支付2010年预算参考数" xfId="333"/>
    <cellStyle name="差_市辖区测算20080510_财力性转移支付2010年预算参考数" xfId="334"/>
    <cellStyle name="差_市辖区测算20080510_民生政策最低支出需求" xfId="335"/>
    <cellStyle name="差_市辖区测算20080510_民生政策最低支出需求_财力性转移支付2010年预算参考数" xfId="336"/>
    <cellStyle name="差_市辖区测算20080510_县市旗测算-新科目（含人口规模效应）" xfId="337"/>
    <cellStyle name="差_市辖区测算20080510_县市旗测算-新科目（含人口规模效应）_财力性转移支付2010年预算参考数" xfId="338"/>
    <cellStyle name="差_市辖区测算-新科目（20080626）" xfId="339"/>
    <cellStyle name="差_市辖区测算-新科目（20080626）_不含人员经费系数" xfId="340"/>
    <cellStyle name="差_市辖区测算-新科目（20080626）_不含人员经费系数_财力性转移支付2010年预算参考数" xfId="341"/>
    <cellStyle name="差_市辖区测算-新科目（20080626）_财力性转移支付2010年预算参考数" xfId="342"/>
    <cellStyle name="差_市辖区测算-新科目（20080626）_民生政策最低支出需求" xfId="343"/>
    <cellStyle name="差_市辖区测算-新科目（20080626）_民生政策最低支出需求_财力性转移支付2010年预算参考数" xfId="344"/>
    <cellStyle name="差_市辖区测算-新科目（20080626）_县市旗测算-新科目（含人口规模效应）" xfId="345"/>
    <cellStyle name="差_市辖区测算-新科目（20080626）_县市旗测算-新科目（含人口规模效应）_财力性转移支付2010年预算参考数" xfId="346"/>
    <cellStyle name="差_数据--基础数据--预算组--2015年人代会预算部分--2015.01.20--人代会前第6稿--按姚局意见改--调市级项级明细" xfId="347"/>
    <cellStyle name="差_数据--基础数据--预算组--2015年人代会预算部分--2015.01.20--人代会前第6稿--按姚局意见改--调市级项级明细_区县政府预算公开整改--表" xfId="348"/>
    <cellStyle name="差_同德" xfId="349"/>
    <cellStyle name="差_同德_财力性转移支付2010年预算参考数" xfId="350"/>
    <cellStyle name="差_危改资金测算" xfId="351"/>
    <cellStyle name="差_危改资金测算_财力性转移支付2010年预算参考数" xfId="352"/>
    <cellStyle name="差_卫生(按照总人口测算）—20080416" xfId="353"/>
    <cellStyle name="差_卫生(按照总人口测算）—20080416_不含人员经费系数" xfId="354"/>
    <cellStyle name="差_卫生(按照总人口测算）—20080416_不含人员经费系数_财力性转移支付2010年预算参考数" xfId="355"/>
    <cellStyle name="差_卫生(按照总人口测算）—20080416_财力性转移支付2010年预算参考数" xfId="356"/>
    <cellStyle name="差_卫生(按照总人口测算）—20080416_民生政策最低支出需求" xfId="357"/>
    <cellStyle name="差_卫生(按照总人口测算）—20080416_民生政策最低支出需求_财力性转移支付2010年预算参考数" xfId="358"/>
    <cellStyle name="差_卫生(按照总人口测算）—20080416_县市旗测算-新科目（含人口规模效应）" xfId="359"/>
    <cellStyle name="差_卫生(按照总人口测算）—20080416_县市旗测算-新科目（含人口规模效应）_财力性转移支付2010年预算参考数" xfId="360"/>
    <cellStyle name="差_卫生部门" xfId="361"/>
    <cellStyle name="差_卫生部门_财力性转移支付2010年预算参考数" xfId="362"/>
    <cellStyle name="差_文体广播部门" xfId="363"/>
    <cellStyle name="差_文体广播事业(按照总人口测算）—20080416" xfId="364"/>
    <cellStyle name="差_文体广播事业(按照总人口测算）—20080416_不含人员经费系数" xfId="365"/>
    <cellStyle name="差_文体广播事业(按照总人口测算）—20080416_不含人员经费系数_财力性转移支付2010年预算参考数" xfId="366"/>
    <cellStyle name="差_文体广播事业(按照总人口测算）—20080416_财力性转移支付2010年预算参考数" xfId="367"/>
    <cellStyle name="差_文体广播事业(按照总人口测算）—20080416_民生政策最低支出需求" xfId="368"/>
    <cellStyle name="差_文体广播事业(按照总人口测算）—20080416_民生政策最低支出需求_财力性转移支付2010年预算参考数" xfId="369"/>
    <cellStyle name="差_文体广播事业(按照总人口测算）—20080416_县市旗测算-新科目（含人口规模效应）" xfId="370"/>
    <cellStyle name="差_文体广播事业(按照总人口测算）—20080416_县市旗测算-新科目（含人口规模效应）_财力性转移支付2010年预算参考数" xfId="371"/>
    <cellStyle name="差_县区合并测算20080421" xfId="372"/>
    <cellStyle name="差_县区合并测算20080421_不含人员经费系数" xfId="373"/>
    <cellStyle name="差_县区合并测算20080421_不含人员经费系数_财力性转移支付2010年预算参考数" xfId="374"/>
    <cellStyle name="差_县区合并测算20080421_财力性转移支付2010年预算参考数" xfId="375"/>
    <cellStyle name="差_县区合并测算20080421_民生政策最低支出需求" xfId="376"/>
    <cellStyle name="差_县区合并测算20080421_民生政策最低支出需求_财力性转移支付2010年预算参考数" xfId="377"/>
    <cellStyle name="差_县区合并测算20080421_县市旗测算-新科目（含人口规模效应）" xfId="378"/>
    <cellStyle name="差_县区合并测算20080421_县市旗测算-新科目（含人口规模效应）_财力性转移支付2010年预算参考数" xfId="379"/>
    <cellStyle name="差_县区合并测算20080423(按照各省比重）" xfId="380"/>
    <cellStyle name="差_县区合并测算20080423(按照各省比重）_不含人员经费系数" xfId="381"/>
    <cellStyle name="差_县区合并测算20080423(按照各省比重）_不含人员经费系数_财力性转移支付2010年预算参考数" xfId="382"/>
    <cellStyle name="差_县区合并测算20080423(按照各省比重）_财力性转移支付2010年预算参考数" xfId="383"/>
    <cellStyle name="差_县区合并测算20080423(按照各省比重）_民生政策最低支出需求" xfId="384"/>
    <cellStyle name="差_县区合并测算20080423(按照各省比重）_民生政策最低支出需求_财力性转移支付2010年预算参考数" xfId="385"/>
    <cellStyle name="差_县区合并测算20080423(按照各省比重）_县市旗测算-新科目（含人口规模效应）" xfId="386"/>
    <cellStyle name="差_县区合并测算20080423(按照各省比重）_县市旗测算-新科目（含人口规模效应）_财力性转移支付2010年预算参考数" xfId="387"/>
    <cellStyle name="差_县市旗测算20080508" xfId="388"/>
    <cellStyle name="差_县市旗测算20080508_不含人员经费系数" xfId="389"/>
    <cellStyle name="差_县市旗测算20080508_不含人员经费系数_财力性转移支付2010年预算参考数" xfId="390"/>
    <cellStyle name="差_县市旗测算20080508_财力性转移支付2010年预算参考数" xfId="391"/>
    <cellStyle name="差_县市旗测算20080508_民生政策最低支出需求" xfId="392"/>
    <cellStyle name="差_县市旗测算20080508_民生政策最低支出需求_财力性转移支付2010年预算参考数" xfId="393"/>
    <cellStyle name="差_县市旗测算20080508_县市旗测算-新科目（含人口规模效应）" xfId="394"/>
    <cellStyle name="差_县市旗测算20080508_县市旗测算-新科目（含人口规模效应）_财力性转移支付2010年预算参考数" xfId="395"/>
    <cellStyle name="差_县市旗测算-新科目（20080626）" xfId="396"/>
    <cellStyle name="差_县市旗测算-新科目（20080626）_不含人员经费系数" xfId="397"/>
    <cellStyle name="差_县市旗测算-新科目（20080626）_不含人员经费系数_财力性转移支付2010年预算参考数" xfId="398"/>
    <cellStyle name="差_县市旗测算-新科目（20080626）_财力性转移支付2010年预算参考数" xfId="399"/>
    <cellStyle name="差_县市旗测算-新科目（20080626）_民生政策最低支出需求" xfId="400"/>
    <cellStyle name="差_县市旗测算-新科目（20080626）_民生政策最低支出需求_财力性转移支付2010年预算参考数" xfId="401"/>
    <cellStyle name="差_县市旗测算-新科目（20080626）_县市旗测算-新科目（含人口规模效应）" xfId="402"/>
    <cellStyle name="差_县市旗测算-新科目（20080626）_县市旗测算-新科目（含人口规模效应）_财力性转移支付2010年预算参考数" xfId="403"/>
    <cellStyle name="差_县市旗测算-新科目（20080627）" xfId="404"/>
    <cellStyle name="差_县市旗测算-新科目（20080627）_不含人员经费系数" xfId="405"/>
    <cellStyle name="差_县市旗测算-新科目（20080627）_不含人员经费系数_财力性转移支付2010年预算参考数" xfId="406"/>
    <cellStyle name="差_县市旗测算-新科目（20080627）_财力性转移支付2010年预算参考数" xfId="407"/>
    <cellStyle name="差_县市旗测算-新科目（20080627）_民生政策最低支出需求" xfId="408"/>
    <cellStyle name="差_县市旗测算-新科目（20080627）_民生政策最低支出需求_财力性转移支付2010年预算参考数" xfId="409"/>
    <cellStyle name="差_县市旗测算-新科目（20080627）_县市旗测算-新科目（含人口规模效应）" xfId="410"/>
    <cellStyle name="差_县市旗测算-新科目（20080627）_县市旗测算-新科目（含人口规模效应）_财力性转移支付2010年预算参考数" xfId="411"/>
    <cellStyle name="差_行政(燃修费)" xfId="412"/>
    <cellStyle name="差_行政(燃修费)_不含人员经费系数" xfId="413"/>
    <cellStyle name="差_行政(燃修费)_不含人员经费系数_财力性转移支付2010年预算参考数" xfId="414"/>
    <cellStyle name="差_行政(燃修费)_财力性转移支付2010年预算参考数" xfId="415"/>
    <cellStyle name="差_行政(燃修费)_民生政策最低支出需求" xfId="416"/>
    <cellStyle name="差_行政(燃修费)_民生政策最低支出需求_财力性转移支付2010年预算参考数" xfId="417"/>
    <cellStyle name="差_行政(燃修费)_县市旗测算-新科目（含人口规模效应）" xfId="418"/>
    <cellStyle name="差_行政(燃修费)_县市旗测算-新科目（含人口规模效应）_财力性转移支付2010年预算参考数" xfId="419"/>
    <cellStyle name="差_行政（人员）" xfId="420"/>
    <cellStyle name="差_行政（人员）_不含人员经费系数" xfId="421"/>
    <cellStyle name="差_行政（人员）_不含人员经费系数_财力性转移支付2010年预算参考数" xfId="422"/>
    <cellStyle name="差_行政（人员）_财力性转移支付2010年预算参考数" xfId="423"/>
    <cellStyle name="差_行政（人员）_民生政策最低支出需求" xfId="424"/>
    <cellStyle name="差_行政（人员）_民生政策最低支出需求_财力性转移支付2010年预算参考数" xfId="425"/>
    <cellStyle name="差_行政（人员）_县市旗测算-新科目（含人口规模效应）" xfId="426"/>
    <cellStyle name="差_行政（人员）_县市旗测算-新科目（含人口规模效应）_财力性转移支付2010年预算参考数" xfId="427"/>
    <cellStyle name="差_行政公检法测算" xfId="428"/>
    <cellStyle name="差_行政公检法测算_不含人员经费系数" xfId="429"/>
    <cellStyle name="差_行政公检法测算_不含人员经费系数_财力性转移支付2010年预算参考数" xfId="430"/>
    <cellStyle name="差_行政公检法测算_财力性转移支付2010年预算参考数" xfId="431"/>
    <cellStyle name="差_行政公检法测算_民生政策最低支出需求" xfId="432"/>
    <cellStyle name="差_行政公检法测算_民生政策最低支出需求_财力性转移支付2010年预算参考数" xfId="433"/>
    <cellStyle name="差_行政公检法测算_县市旗测算-新科目（含人口规模效应）" xfId="434"/>
    <cellStyle name="差_行政公检法测算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10" xfId="460"/>
    <cellStyle name="常规 2 2" xfId="461"/>
    <cellStyle name="常规 2 2 2" xfId="462"/>
    <cellStyle name="常规 2 3" xfId="463"/>
    <cellStyle name="常规 2 4" xfId="464"/>
    <cellStyle name="常规 2_004-2010年增消两税返还情况表" xfId="465"/>
    <cellStyle name="常规 20" xfId="466"/>
    <cellStyle name="常规 21" xfId="467"/>
    <cellStyle name="常规 22" xfId="468"/>
    <cellStyle name="常规 23" xfId="469"/>
    <cellStyle name="常规 24" xfId="470"/>
    <cellStyle name="常规 25" xfId="471"/>
    <cellStyle name="常规 26" xfId="472"/>
    <cellStyle name="常规 27" xfId="473"/>
    <cellStyle name="常规 3" xfId="474"/>
    <cellStyle name="常规 3 2" xfId="475"/>
    <cellStyle name="常规 4" xfId="476"/>
    <cellStyle name="常规 4 2" xfId="477"/>
    <cellStyle name="常规 4_2008年横排表0721" xfId="478"/>
    <cellStyle name="常规 5" xfId="479"/>
    <cellStyle name="常规 5 2" xfId="480"/>
    <cellStyle name="常规 6" xfId="481"/>
    <cellStyle name="常规 6 2" xfId="482"/>
    <cellStyle name="常规 7" xfId="483"/>
    <cellStyle name="常规 7 2" xfId="484"/>
    <cellStyle name="常规 8" xfId="485"/>
    <cellStyle name="常规 9" xfId="486"/>
    <cellStyle name="常规_04-分类改革-预算表" xfId="487"/>
    <cellStyle name="常规_附件 5 " xfId="488"/>
    <cellStyle name="超级链接" xfId="489"/>
    <cellStyle name="Hyperlink" xfId="490"/>
    <cellStyle name="分级显示行_1_13区汇总" xfId="491"/>
    <cellStyle name="归盒啦_95" xfId="492"/>
    <cellStyle name="好" xfId="493"/>
    <cellStyle name="好 2" xfId="494"/>
    <cellStyle name="好_00省级(打印)" xfId="495"/>
    <cellStyle name="好_03昭通" xfId="496"/>
    <cellStyle name="好_0502通海县" xfId="497"/>
    <cellStyle name="好_05潍坊" xfId="498"/>
    <cellStyle name="好_0605石屏县" xfId="499"/>
    <cellStyle name="好_0605石屏县_财力性转移支付2010年预算参考数" xfId="500"/>
    <cellStyle name="好_07临沂" xfId="501"/>
    <cellStyle name="好_09黑龙江" xfId="502"/>
    <cellStyle name="好_09黑龙江_财力性转移支付2010年预算参考数" xfId="503"/>
    <cellStyle name="好_1" xfId="504"/>
    <cellStyle name="好_1_财力性转移支付2010年预算参考数" xfId="505"/>
    <cellStyle name="好_1110洱源县" xfId="506"/>
    <cellStyle name="好_1110洱源县_财力性转移支付2010年预算参考数" xfId="507"/>
    <cellStyle name="好_11大理" xfId="508"/>
    <cellStyle name="好_11大理_财力性转移支付2010年预算参考数" xfId="509"/>
    <cellStyle name="好_12滨州" xfId="510"/>
    <cellStyle name="好_12滨州_财力性转移支付2010年预算参考数" xfId="511"/>
    <cellStyle name="好_14安徽" xfId="512"/>
    <cellStyle name="好_14安徽_财力性转移支付2010年预算参考数" xfId="513"/>
    <cellStyle name="好_2" xfId="514"/>
    <cellStyle name="好_2_财力性转移支付2010年预算参考数" xfId="515"/>
    <cellStyle name="好_2006年22湖南" xfId="516"/>
    <cellStyle name="好_2006年22湖南_财力性转移支付2010年预算参考数" xfId="517"/>
    <cellStyle name="好_2006年27重庆" xfId="518"/>
    <cellStyle name="好_2006年27重庆_财力性转移支付2010年预算参考数" xfId="519"/>
    <cellStyle name="好_2006年28四川" xfId="520"/>
    <cellStyle name="好_2006年28四川_财力性转移支付2010年预算参考数" xfId="521"/>
    <cellStyle name="好_2006年30云南" xfId="522"/>
    <cellStyle name="好_2006年33甘肃" xfId="523"/>
    <cellStyle name="好_2006年34青海" xfId="524"/>
    <cellStyle name="好_2006年34青海_财力性转移支付2010年预算参考数" xfId="525"/>
    <cellStyle name="好_2006年全省财力计算表（中央、决算）" xfId="526"/>
    <cellStyle name="好_2006年水利统计指标统计表" xfId="527"/>
    <cellStyle name="好_2006年水利统计指标统计表_财力性转移支付2010年预算参考数" xfId="528"/>
    <cellStyle name="好_2007年收支情况及2008年收支预计表(汇总表)" xfId="529"/>
    <cellStyle name="好_2007年收支情况及2008年收支预计表(汇总表)_财力性转移支付2010年预算参考数" xfId="530"/>
    <cellStyle name="好_2007年一般预算支出剔除" xfId="531"/>
    <cellStyle name="好_2007年一般预算支出剔除_财力性转移支付2010年预算参考数" xfId="532"/>
    <cellStyle name="好_2007一般预算支出口径剔除表" xfId="533"/>
    <cellStyle name="好_2007一般预算支出口径剔除表_财力性转移支付2010年预算参考数" xfId="534"/>
    <cellStyle name="好_2008计算资料（8月5）" xfId="535"/>
    <cellStyle name="好_2008年全省汇总收支计算表" xfId="536"/>
    <cellStyle name="好_2008年全省汇总收支计算表_财力性转移支付2010年预算参考数" xfId="537"/>
    <cellStyle name="好_2008年一般预算支出预计" xfId="538"/>
    <cellStyle name="好_2008年预计支出与2007年对比" xfId="539"/>
    <cellStyle name="好_2008年支出调整" xfId="540"/>
    <cellStyle name="好_2008年支出调整_财力性转移支付2010年预算参考数" xfId="541"/>
    <cellStyle name="好_2008年支出核定" xfId="542"/>
    <cellStyle name="好_2015年社会保险基金预算草案表样（报人大）" xfId="543"/>
    <cellStyle name="好_2016年科目0114" xfId="544"/>
    <cellStyle name="好_2016人代会附表（2015-9-11）（姚局）-财经委" xfId="545"/>
    <cellStyle name="好_20河南" xfId="546"/>
    <cellStyle name="好_20河南_财力性转移支付2010年预算参考数" xfId="547"/>
    <cellStyle name="好_22湖南" xfId="548"/>
    <cellStyle name="好_22湖南_财力性转移支付2010年预算参考数" xfId="549"/>
    <cellStyle name="好_27重庆" xfId="550"/>
    <cellStyle name="好_27重庆_财力性转移支付2010年预算参考数" xfId="551"/>
    <cellStyle name="好_28四川" xfId="552"/>
    <cellStyle name="好_28四川_财力性转移支付2010年预算参考数" xfId="553"/>
    <cellStyle name="好_30云南" xfId="554"/>
    <cellStyle name="好_30云南_1" xfId="555"/>
    <cellStyle name="好_30云南_1_财力性转移支付2010年预算参考数" xfId="556"/>
    <cellStyle name="好_33甘肃" xfId="557"/>
    <cellStyle name="好_34青海" xfId="558"/>
    <cellStyle name="好_34青海_1" xfId="559"/>
    <cellStyle name="好_34青海_1_财力性转移支付2010年预算参考数" xfId="560"/>
    <cellStyle name="好_34青海_财力性转移支付2010年预算参考数" xfId="561"/>
    <cellStyle name="好_530623_2006年县级财政报表附表" xfId="562"/>
    <cellStyle name="好_530629_2006年县级财政报表附表" xfId="563"/>
    <cellStyle name="好_5334_2006年迪庆县级财政报表附表" xfId="564"/>
    <cellStyle name="好_Book1" xfId="565"/>
    <cellStyle name="好_Book1_财力性转移支付2010年预算参考数" xfId="566"/>
    <cellStyle name="好_Book2" xfId="567"/>
    <cellStyle name="好_Book2_财力性转移支付2010年预算参考数" xfId="568"/>
    <cellStyle name="好_gdp" xfId="569"/>
    <cellStyle name="好_M01-2(州市补助收入)" xfId="570"/>
    <cellStyle name="好_安徽 缺口县区测算(地方填报)1" xfId="571"/>
    <cellStyle name="好_安徽 缺口县区测算(地方填报)1_财力性转移支付2010年预算参考数" xfId="572"/>
    <cellStyle name="好_报表" xfId="573"/>
    <cellStyle name="好_不含人员经费系数" xfId="574"/>
    <cellStyle name="好_不含人员经费系数_财力性转移支付2010年预算参考数" xfId="575"/>
    <cellStyle name="好_财政供养人员" xfId="576"/>
    <cellStyle name="好_财政供养人员_财力性转移支付2010年预算参考数" xfId="577"/>
    <cellStyle name="好_测算结果" xfId="578"/>
    <cellStyle name="好_测算结果_财力性转移支付2010年预算参考数" xfId="579"/>
    <cellStyle name="好_测算结果汇总" xfId="580"/>
    <cellStyle name="好_测算结果汇总_财力性转移支付2010年预算参考数" xfId="581"/>
    <cellStyle name="好_成本差异系数" xfId="582"/>
    <cellStyle name="好_成本差异系数（含人口规模）" xfId="583"/>
    <cellStyle name="好_成本差异系数（含人口规模）_财力性转移支付2010年预算参考数" xfId="584"/>
    <cellStyle name="好_成本差异系数_财力性转移支付2010年预算参考数" xfId="585"/>
    <cellStyle name="好_城建部门" xfId="586"/>
    <cellStyle name="好_第五部分(才淼、饶永宏）" xfId="587"/>
    <cellStyle name="好_第一部分：综合全" xfId="588"/>
    <cellStyle name="好_分析缺口率" xfId="589"/>
    <cellStyle name="好_分析缺口率_财力性转移支付2010年预算参考数" xfId="590"/>
    <cellStyle name="好_分县成本差异系数" xfId="591"/>
    <cellStyle name="好_分县成本差异系数_不含人员经费系数" xfId="592"/>
    <cellStyle name="好_分县成本差异系数_不含人员经费系数_财力性转移支付2010年预算参考数" xfId="593"/>
    <cellStyle name="好_分县成本差异系数_财力性转移支付2010年预算参考数" xfId="594"/>
    <cellStyle name="好_分县成本差异系数_民生政策最低支出需求" xfId="595"/>
    <cellStyle name="好_分县成本差异系数_民生政策最低支出需求_财力性转移支付2010年预算参考数" xfId="596"/>
    <cellStyle name="好_附表" xfId="597"/>
    <cellStyle name="好_附表_财力性转移支付2010年预算参考数" xfId="598"/>
    <cellStyle name="好_河南 缺口县区测算(地方填报)" xfId="599"/>
    <cellStyle name="好_河南 缺口县区测算(地方填报)_财力性转移支付2010年预算参考数" xfId="600"/>
    <cellStyle name="好_河南 缺口县区测算(地方填报白)" xfId="601"/>
    <cellStyle name="好_河南 缺口县区测算(地方填报白)_财力性转移支付2010年预算参考数" xfId="602"/>
    <cellStyle name="好_核定人数对比" xfId="603"/>
    <cellStyle name="好_核定人数对比_财力性转移支付2010年预算参考数" xfId="604"/>
    <cellStyle name="好_核定人数下发表" xfId="605"/>
    <cellStyle name="好_核定人数下发表_财力性转移支付2010年预算参考数" xfId="606"/>
    <cellStyle name="好_汇总" xfId="607"/>
    <cellStyle name="好_汇总_财力性转移支付2010年预算参考数" xfId="608"/>
    <cellStyle name="好_汇总表" xfId="609"/>
    <cellStyle name="好_汇总表_财力性转移支付2010年预算参考数" xfId="610"/>
    <cellStyle name="好_汇总表4" xfId="611"/>
    <cellStyle name="好_汇总表4_财力性转移支付2010年预算参考数" xfId="612"/>
    <cellStyle name="好_汇总表提前告知区县" xfId="613"/>
    <cellStyle name="好_汇总-县级财政报表附表" xfId="614"/>
    <cellStyle name="好_检验表" xfId="615"/>
    <cellStyle name="好_检验表（调整后）" xfId="616"/>
    <cellStyle name="好_教育(按照总人口测算）—20080416" xfId="617"/>
    <cellStyle name="好_教育(按照总人口测算）—20080416_不含人员经费系数" xfId="618"/>
    <cellStyle name="好_教育(按照总人口测算）—20080416_不含人员经费系数_财力性转移支付2010年预算参考数" xfId="619"/>
    <cellStyle name="好_教育(按照总人口测算）—20080416_财力性转移支付2010年预算参考数" xfId="620"/>
    <cellStyle name="好_教育(按照总人口测算）—20080416_民生政策最低支出需求" xfId="621"/>
    <cellStyle name="好_教育(按照总人口测算）—20080416_民生政策最低支出需求_财力性转移支付2010年预算参考数" xfId="622"/>
    <cellStyle name="好_教育(按照总人口测算）—20080416_县市旗测算-新科目（含人口规模效应）" xfId="623"/>
    <cellStyle name="好_教育(按照总人口测算）—20080416_县市旗测算-新科目（含人口规模效应）_财力性转移支付2010年预算参考数" xfId="624"/>
    <cellStyle name="好_丽江汇总" xfId="625"/>
    <cellStyle name="好_民生政策最低支出需求" xfId="626"/>
    <cellStyle name="好_民生政策最低支出需求_财力性转移支付2010年预算参考数" xfId="627"/>
    <cellStyle name="好_农林水和城市维护标准支出20080505－县区合计" xfId="628"/>
    <cellStyle name="好_农林水和城市维护标准支出20080505－县区合计_不含人员经费系数" xfId="629"/>
    <cellStyle name="好_农林水和城市维护标准支出20080505－县区合计_不含人员经费系数_财力性转移支付2010年预算参考数" xfId="630"/>
    <cellStyle name="好_农林水和城市维护标准支出20080505－县区合计_财力性转移支付2010年预算参考数" xfId="631"/>
    <cellStyle name="好_农林水和城市维护标准支出20080505－县区合计_民生政策最低支出需求" xfId="632"/>
    <cellStyle name="好_农林水和城市维护标准支出20080505－县区合计_民生政策最低支出需求_财力性转移支付2010年预算参考数" xfId="633"/>
    <cellStyle name="好_农林水和城市维护标准支出20080505－县区合计_县市旗测算-新科目（含人口规模效应）" xfId="634"/>
    <cellStyle name="好_农林水和城市维护标准支出20080505－县区合计_县市旗测算-新科目（含人口规模效应）_财力性转移支付2010年预算参考数" xfId="635"/>
    <cellStyle name="好_平邑" xfId="636"/>
    <cellStyle name="好_平邑_财力性转移支付2010年预算参考数" xfId="637"/>
    <cellStyle name="好_其他部门(按照总人口测算）—20080416" xfId="638"/>
    <cellStyle name="好_其他部门(按照总人口测算）—20080416_不含人员经费系数" xfId="639"/>
    <cellStyle name="好_其他部门(按照总人口测算）—20080416_不含人员经费系数_财力性转移支付2010年预算参考数" xfId="640"/>
    <cellStyle name="好_其他部门(按照总人口测算）—20080416_财力性转移支付2010年预算参考数" xfId="641"/>
    <cellStyle name="好_其他部门(按照总人口测算）—20080416_民生政策最低支出需求" xfId="642"/>
    <cellStyle name="好_其他部门(按照总人口测算）—20080416_民生政策最低支出需求_财力性转移支付2010年预算参考数" xfId="643"/>
    <cellStyle name="好_其他部门(按照总人口测算）—20080416_县市旗测算-新科目（含人口规模效应）" xfId="644"/>
    <cellStyle name="好_其他部门(按照总人口测算）—20080416_县市旗测算-新科目（含人口规模效应）_财力性转移支付2010年预算参考数" xfId="645"/>
    <cellStyle name="好_青海 缺口县区测算(地方填报)" xfId="646"/>
    <cellStyle name="好_青海 缺口县区测算(地方填报)_财力性转移支付2010年预算参考数" xfId="647"/>
    <cellStyle name="好_缺口县区测算" xfId="648"/>
    <cellStyle name="好_缺口县区测算（11.13）" xfId="649"/>
    <cellStyle name="好_缺口县区测算（11.13）_财力性转移支付2010年预算参考数" xfId="650"/>
    <cellStyle name="好_缺口县区测算(按2007支出增长25%测算)" xfId="651"/>
    <cellStyle name="好_缺口县区测算(按2007支出增长25%测算)_财力性转移支付2010年预算参考数" xfId="652"/>
    <cellStyle name="好_缺口县区测算(按核定人数)" xfId="653"/>
    <cellStyle name="好_缺口县区测算(按核定人数)_财力性转移支付2010年预算参考数" xfId="654"/>
    <cellStyle name="好_缺口县区测算(财政部标准)" xfId="655"/>
    <cellStyle name="好_缺口县区测算(财政部标准)_财力性转移支付2010年预算参考数" xfId="656"/>
    <cellStyle name="好_缺口县区测算_财力性转移支付2010年预算参考数" xfId="657"/>
    <cellStyle name="好_人员工资和公用经费" xfId="658"/>
    <cellStyle name="好_人员工资和公用经费_财力性转移支付2010年预算参考数" xfId="659"/>
    <cellStyle name="好_人员工资和公用经费2" xfId="660"/>
    <cellStyle name="好_人员工资和公用经费2_财力性转移支付2010年预算参考数" xfId="661"/>
    <cellStyle name="好_人员工资和公用经费3" xfId="662"/>
    <cellStyle name="好_人员工资和公用经费3_财力性转移支付2010年预算参考数" xfId="663"/>
    <cellStyle name="好_山东省民生支出标准" xfId="664"/>
    <cellStyle name="好_山东省民生支出标准_财力性转移支付2010年预算参考数" xfId="665"/>
    <cellStyle name="好_社保处下达区县2015年指标（第二批）" xfId="666"/>
    <cellStyle name="好_市辖区测算20080510" xfId="667"/>
    <cellStyle name="好_市辖区测算20080510_不含人员经费系数" xfId="668"/>
    <cellStyle name="好_市辖区测算20080510_不含人员经费系数_财力性转移支付2010年预算参考数" xfId="669"/>
    <cellStyle name="好_市辖区测算20080510_财力性转移支付2010年预算参考数" xfId="670"/>
    <cellStyle name="好_市辖区测算20080510_民生政策最低支出需求" xfId="671"/>
    <cellStyle name="好_市辖区测算20080510_民生政策最低支出需求_财力性转移支付2010年预算参考数" xfId="672"/>
    <cellStyle name="好_市辖区测算20080510_县市旗测算-新科目（含人口规模效应）" xfId="673"/>
    <cellStyle name="好_市辖区测算20080510_县市旗测算-新科目（含人口规模效应）_财力性转移支付2010年预算参考数" xfId="674"/>
    <cellStyle name="好_市辖区测算-新科目（20080626）" xfId="675"/>
    <cellStyle name="好_市辖区测算-新科目（20080626）_不含人员经费系数" xfId="676"/>
    <cellStyle name="好_市辖区测算-新科目（20080626）_不含人员经费系数_财力性转移支付2010年预算参考数" xfId="677"/>
    <cellStyle name="好_市辖区测算-新科目（20080626）_财力性转移支付2010年预算参考数" xfId="678"/>
    <cellStyle name="好_市辖区测算-新科目（20080626）_民生政策最低支出需求" xfId="679"/>
    <cellStyle name="好_市辖区测算-新科目（20080626）_民生政策最低支出需求_财力性转移支付2010年预算参考数" xfId="680"/>
    <cellStyle name="好_市辖区测算-新科目（20080626）_县市旗测算-新科目（含人口规模效应）" xfId="681"/>
    <cellStyle name="好_市辖区测算-新科目（20080626）_县市旗测算-新科目（含人口规模效应）_财力性转移支付2010年预算参考数" xfId="682"/>
    <cellStyle name="好_数据--基础数据--预算组--2015年人代会预算部分--2015.01.20--人代会前第6稿--按姚局意见改--调市级项级明细" xfId="683"/>
    <cellStyle name="好_数据--基础数据--预算组--2015年人代会预算部分--2015.01.20--人代会前第6稿--按姚局意见改--调市级项级明细_区县政府预算公开整改--表" xfId="684"/>
    <cellStyle name="好_同德" xfId="685"/>
    <cellStyle name="好_同德_财力性转移支付2010年预算参考数" xfId="686"/>
    <cellStyle name="好_危改资金测算" xfId="687"/>
    <cellStyle name="好_危改资金测算_财力性转移支付2010年预算参考数" xfId="688"/>
    <cellStyle name="好_卫生(按照总人口测算）—20080416" xfId="689"/>
    <cellStyle name="好_卫生(按照总人口测算）—20080416_不含人员经费系数" xfId="690"/>
    <cellStyle name="好_卫生(按照总人口测算）—20080416_不含人员经费系数_财力性转移支付2010年预算参考数" xfId="691"/>
    <cellStyle name="好_卫生(按照总人口测算）—20080416_财力性转移支付2010年预算参考数" xfId="692"/>
    <cellStyle name="好_卫生(按照总人口测算）—20080416_民生政策最低支出需求" xfId="693"/>
    <cellStyle name="好_卫生(按照总人口测算）—20080416_民生政策最低支出需求_财力性转移支付2010年预算参考数" xfId="694"/>
    <cellStyle name="好_卫生(按照总人口测算）—20080416_县市旗测算-新科目（含人口规模效应）" xfId="695"/>
    <cellStyle name="好_卫生(按照总人口测算）—20080416_县市旗测算-新科目（含人口规模效应）_财力性转移支付2010年预算参考数" xfId="696"/>
    <cellStyle name="好_卫生部门" xfId="697"/>
    <cellStyle name="好_卫生部门_财力性转移支付2010年预算参考数" xfId="698"/>
    <cellStyle name="好_文体广播部门" xfId="699"/>
    <cellStyle name="好_文体广播事业(按照总人口测算）—20080416" xfId="700"/>
    <cellStyle name="好_文体广播事业(按照总人口测算）—20080416_不含人员经费系数" xfId="701"/>
    <cellStyle name="好_文体广播事业(按照总人口测算）—20080416_不含人员经费系数_财力性转移支付2010年预算参考数" xfId="702"/>
    <cellStyle name="好_文体广播事业(按照总人口测算）—20080416_财力性转移支付2010年预算参考数" xfId="703"/>
    <cellStyle name="好_文体广播事业(按照总人口测算）—20080416_民生政策最低支出需求" xfId="704"/>
    <cellStyle name="好_文体广播事业(按照总人口测算）—20080416_民生政策最低支出需求_财力性转移支付2010年预算参考数" xfId="705"/>
    <cellStyle name="好_文体广播事业(按照总人口测算）—20080416_县市旗测算-新科目（含人口规模效应）" xfId="706"/>
    <cellStyle name="好_文体广播事业(按照总人口测算）—20080416_县市旗测算-新科目（含人口规模效应）_财力性转移支付2010年预算参考数" xfId="707"/>
    <cellStyle name="好_县区合并测算20080421" xfId="708"/>
    <cellStyle name="好_县区合并测算20080421_不含人员经费系数" xfId="709"/>
    <cellStyle name="好_县区合并测算20080421_不含人员经费系数_财力性转移支付2010年预算参考数" xfId="710"/>
    <cellStyle name="好_县区合并测算20080421_财力性转移支付2010年预算参考数" xfId="711"/>
    <cellStyle name="好_县区合并测算20080421_民生政策最低支出需求" xfId="712"/>
    <cellStyle name="好_县区合并测算20080421_民生政策最低支出需求_财力性转移支付2010年预算参考数" xfId="713"/>
    <cellStyle name="好_县区合并测算20080421_县市旗测算-新科目（含人口规模效应）" xfId="714"/>
    <cellStyle name="好_县区合并测算20080421_县市旗测算-新科目（含人口规模效应）_财力性转移支付2010年预算参考数" xfId="715"/>
    <cellStyle name="好_县区合并测算20080423(按照各省比重）" xfId="716"/>
    <cellStyle name="好_县区合并测算20080423(按照各省比重）_不含人员经费系数" xfId="717"/>
    <cellStyle name="好_县区合并测算20080423(按照各省比重）_不含人员经费系数_财力性转移支付2010年预算参考数" xfId="718"/>
    <cellStyle name="好_县区合并测算20080423(按照各省比重）_财力性转移支付2010年预算参考数" xfId="719"/>
    <cellStyle name="好_县区合并测算20080423(按照各省比重）_民生政策最低支出需求" xfId="720"/>
    <cellStyle name="好_县区合并测算20080423(按照各省比重）_民生政策最低支出需求_财力性转移支付2010年预算参考数" xfId="721"/>
    <cellStyle name="好_县区合并测算20080423(按照各省比重）_县市旗测算-新科目（含人口规模效应）" xfId="722"/>
    <cellStyle name="好_县区合并测算20080423(按照各省比重）_县市旗测算-新科目（含人口规模效应）_财力性转移支付2010年预算参考数" xfId="723"/>
    <cellStyle name="好_县市旗测算20080508" xfId="724"/>
    <cellStyle name="好_县市旗测算20080508_不含人员经费系数" xfId="725"/>
    <cellStyle name="好_县市旗测算20080508_不含人员经费系数_财力性转移支付2010年预算参考数" xfId="726"/>
    <cellStyle name="好_县市旗测算20080508_财力性转移支付2010年预算参考数" xfId="727"/>
    <cellStyle name="好_县市旗测算20080508_民生政策最低支出需求" xfId="728"/>
    <cellStyle name="好_县市旗测算20080508_民生政策最低支出需求_财力性转移支付2010年预算参考数" xfId="729"/>
    <cellStyle name="好_县市旗测算20080508_县市旗测算-新科目（含人口规模效应）" xfId="730"/>
    <cellStyle name="好_县市旗测算20080508_县市旗测算-新科目（含人口规模效应）_财力性转移支付2010年预算参考数" xfId="731"/>
    <cellStyle name="好_县市旗测算-新科目（20080626）" xfId="732"/>
    <cellStyle name="好_县市旗测算-新科目（20080626）_不含人员经费系数" xfId="733"/>
    <cellStyle name="好_县市旗测算-新科目（20080626）_不含人员经费系数_财力性转移支付2010年预算参考数" xfId="734"/>
    <cellStyle name="好_县市旗测算-新科目（20080626）_财力性转移支付2010年预算参考数" xfId="735"/>
    <cellStyle name="好_县市旗测算-新科目（20080626）_民生政策最低支出需求" xfId="736"/>
    <cellStyle name="好_县市旗测算-新科目（20080626）_民生政策最低支出需求_财力性转移支付2010年预算参考数" xfId="737"/>
    <cellStyle name="好_县市旗测算-新科目（20080626）_县市旗测算-新科目（含人口规模效应）" xfId="738"/>
    <cellStyle name="好_县市旗测算-新科目（20080626）_县市旗测算-新科目（含人口规模效应）_财力性转移支付2010年预算参考数" xfId="739"/>
    <cellStyle name="好_县市旗测算-新科目（20080627）" xfId="740"/>
    <cellStyle name="好_县市旗测算-新科目（20080627）_不含人员经费系数" xfId="741"/>
    <cellStyle name="好_县市旗测算-新科目（20080627）_不含人员经费系数_财力性转移支付2010年预算参考数" xfId="742"/>
    <cellStyle name="好_县市旗测算-新科目（20080627）_财力性转移支付2010年预算参考数" xfId="743"/>
    <cellStyle name="好_县市旗测算-新科目（20080627）_民生政策最低支出需求" xfId="744"/>
    <cellStyle name="好_县市旗测算-新科目（20080627）_民生政策最低支出需求_财力性转移支付2010年预算参考数" xfId="745"/>
    <cellStyle name="好_县市旗测算-新科目（20080627）_县市旗测算-新科目（含人口规模效应）" xfId="746"/>
    <cellStyle name="好_县市旗测算-新科目（20080627）_县市旗测算-新科目（含人口规模效应）_财力性转移支付2010年预算参考数" xfId="747"/>
    <cellStyle name="好_行政(燃修费)" xfId="748"/>
    <cellStyle name="好_行政(燃修费)_不含人员经费系数" xfId="749"/>
    <cellStyle name="好_行政(燃修费)_不含人员经费系数_财力性转移支付2010年预算参考数" xfId="750"/>
    <cellStyle name="好_行政(燃修费)_财力性转移支付2010年预算参考数" xfId="751"/>
    <cellStyle name="好_行政(燃修费)_民生政策最低支出需求" xfId="752"/>
    <cellStyle name="好_行政(燃修费)_民生政策最低支出需求_财力性转移支付2010年预算参考数" xfId="753"/>
    <cellStyle name="好_行政(燃修费)_县市旗测算-新科目（含人口规模效应）" xfId="754"/>
    <cellStyle name="好_行政(燃修费)_县市旗测算-新科目（含人口规模效应）_财力性转移支付2010年预算参考数" xfId="755"/>
    <cellStyle name="好_行政（人员）" xfId="756"/>
    <cellStyle name="好_行政（人员）_不含人员经费系数" xfId="757"/>
    <cellStyle name="好_行政（人员）_不含人员经费系数_财力性转移支付2010年预算参考数" xfId="758"/>
    <cellStyle name="好_行政（人员）_财力性转移支付2010年预算参考数" xfId="759"/>
    <cellStyle name="好_行政（人员）_民生政策最低支出需求" xfId="760"/>
    <cellStyle name="好_行政（人员）_民生政策最低支出需求_财力性转移支付2010年预算参考数" xfId="761"/>
    <cellStyle name="好_行政（人员）_县市旗测算-新科目（含人口规模效应）" xfId="762"/>
    <cellStyle name="好_行政（人员）_县市旗测算-新科目（含人口规模效应）_财力性转移支付2010年预算参考数" xfId="763"/>
    <cellStyle name="好_行政公检法测算" xfId="764"/>
    <cellStyle name="好_行政公检法测算_不含人员经费系数" xfId="765"/>
    <cellStyle name="好_行政公检法测算_不含人员经费系数_财力性转移支付2010年预算参考数" xfId="766"/>
    <cellStyle name="好_行政公检法测算_财力性转移支付2010年预算参考数" xfId="767"/>
    <cellStyle name="好_行政公检法测算_民生政策最低支出需求" xfId="768"/>
    <cellStyle name="好_行政公检法测算_民生政策最低支出需求_财力性转移支付2010年预算参考数" xfId="769"/>
    <cellStyle name="好_行政公检法测算_县市旗测算-新科目（含人口规模效应）" xfId="770"/>
    <cellStyle name="好_行政公检法测算_县市旗测算-新科目（含人口规模效应）_财力性转移支付2010年预算参考数" xfId="771"/>
    <cellStyle name="好_一般预算支出口径剔除表" xfId="772"/>
    <cellStyle name="好_一般预算支出口径剔除表_财力性转移支付2010年预算参考数" xfId="773"/>
    <cellStyle name="好_云南 缺口县区测算(地方填报)" xfId="774"/>
    <cellStyle name="好_云南 缺口县区测算(地方填报)_财力性转移支付2010年预算参考数" xfId="775"/>
    <cellStyle name="好_云南省2008年转移支付测算——州市本级考核部分及政策性测算" xfId="776"/>
    <cellStyle name="好_云南省2008年转移支付测算——州市本级考核部分及政策性测算_财力性转移支付2010年预算参考数" xfId="777"/>
    <cellStyle name="好_重点民生支出需求测算表社保（农村低保）081112" xfId="778"/>
    <cellStyle name="好_自行调整差异系数顺序" xfId="779"/>
    <cellStyle name="好_自行调整差异系数顺序_财力性转移支付2010年预算参考数" xfId="780"/>
    <cellStyle name="好_总人口" xfId="781"/>
    <cellStyle name="好_总人口_财力性转移支付2010年预算参考数" xfId="782"/>
    <cellStyle name="后继超级链接" xfId="783"/>
    <cellStyle name="后继超链接" xfId="784"/>
    <cellStyle name="汇总" xfId="785"/>
    <cellStyle name="汇总 2" xfId="786"/>
    <cellStyle name="Currency" xfId="787"/>
    <cellStyle name="货币 2" xfId="788"/>
    <cellStyle name="Currency [0]" xfId="789"/>
    <cellStyle name="计算" xfId="790"/>
    <cellStyle name="计算 2" xfId="791"/>
    <cellStyle name="检查单元格" xfId="792"/>
    <cellStyle name="检查单元格 2" xfId="793"/>
    <cellStyle name="解释性文本" xfId="794"/>
    <cellStyle name="解释性文本 2" xfId="795"/>
    <cellStyle name="警告文本" xfId="796"/>
    <cellStyle name="警告文本 2" xfId="797"/>
    <cellStyle name="链接单元格" xfId="798"/>
    <cellStyle name="链接单元格 2" xfId="799"/>
    <cellStyle name="霓付 [0]_ +Foil &amp; -FOIL &amp; PAPER" xfId="800"/>
    <cellStyle name="霓付_ +Foil &amp; -FOIL &amp; PAPER" xfId="801"/>
    <cellStyle name="烹拳 [0]_ +Foil &amp; -FOIL &amp; PAPER" xfId="802"/>
    <cellStyle name="烹拳_ +Foil &amp; -FOIL &amp; PAPER" xfId="803"/>
    <cellStyle name="普通_ 白土" xfId="804"/>
    <cellStyle name="千分位[0]_ 白土" xfId="805"/>
    <cellStyle name="千分位_ 白土" xfId="806"/>
    <cellStyle name="千位[0]_(人代会用)" xfId="807"/>
    <cellStyle name="千位_(人代会用)" xfId="808"/>
    <cellStyle name="Comma" xfId="809"/>
    <cellStyle name="千位分隔 2" xfId="810"/>
    <cellStyle name="千位分隔 3" xfId="811"/>
    <cellStyle name="千位分隔 4" xfId="812"/>
    <cellStyle name="Comma [0]" xfId="813"/>
    <cellStyle name="千位分隔[0] 2" xfId="814"/>
    <cellStyle name="千位分隔[0] 3" xfId="815"/>
    <cellStyle name="千位分隔[0] 4" xfId="816"/>
    <cellStyle name="千位分季_新建 Microsoft Excel 工作表" xfId="817"/>
    <cellStyle name="钎霖_4岿角利" xfId="818"/>
    <cellStyle name="强调 1" xfId="819"/>
    <cellStyle name="强调 2" xfId="820"/>
    <cellStyle name="强调 3" xfId="821"/>
    <cellStyle name="强调文字颜色 1 2" xfId="822"/>
    <cellStyle name="强调文字颜色 2 2" xfId="823"/>
    <cellStyle name="强调文字颜色 3 2" xfId="824"/>
    <cellStyle name="强调文字颜色 4 2" xfId="825"/>
    <cellStyle name="强调文字颜色 5 2" xfId="826"/>
    <cellStyle name="强调文字颜色 6 2" xfId="827"/>
    <cellStyle name="适中" xfId="828"/>
    <cellStyle name="适中 2" xfId="829"/>
    <cellStyle name="输出" xfId="830"/>
    <cellStyle name="输出 2" xfId="831"/>
    <cellStyle name="输入" xfId="832"/>
    <cellStyle name="输入 2" xfId="833"/>
    <cellStyle name="数字" xfId="834"/>
    <cellStyle name="未定义" xfId="835"/>
    <cellStyle name="小数" xfId="836"/>
    <cellStyle name="样式 1" xfId="837"/>
    <cellStyle name="Followed Hyperlink" xfId="838"/>
    <cellStyle name="着色 1" xfId="839"/>
    <cellStyle name="着色 2" xfId="840"/>
    <cellStyle name="着色 3" xfId="841"/>
    <cellStyle name="着色 4" xfId="842"/>
    <cellStyle name="着色 5" xfId="843"/>
    <cellStyle name="着色 6" xfId="844"/>
    <cellStyle name="注释" xfId="845"/>
    <cellStyle name="注释 2" xfId="846"/>
    <cellStyle name="콤마 [0]_BOILER-CO1" xfId="847"/>
    <cellStyle name="콤마_BOILER-CO1" xfId="848"/>
    <cellStyle name="통화 [0]_BOILER-CO1" xfId="849"/>
    <cellStyle name="통화_BOILER-CO1" xfId="850"/>
    <cellStyle name="표준_0N-HANDLING " xfId="8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 Box 1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zoomScalePageLayoutView="0" workbookViewId="0" topLeftCell="A10">
      <selection activeCell="A4" sqref="A4:A5"/>
    </sheetView>
  </sheetViews>
  <sheetFormatPr defaultColWidth="9.16015625" defaultRowHeight="27.75" customHeight="1"/>
  <cols>
    <col min="1" max="1" width="18.83203125" style="4" customWidth="1"/>
    <col min="2" max="2" width="31.16015625" style="4" customWidth="1"/>
    <col min="3" max="5" width="19.33203125" style="4" customWidth="1"/>
    <col min="6" max="243" width="7.66015625" style="4" customWidth="1"/>
  </cols>
  <sheetData>
    <row r="1" spans="1:2" ht="27.75" customHeight="1">
      <c r="A1" s="5" t="s">
        <v>135</v>
      </c>
      <c r="B1" s="5"/>
    </row>
    <row r="2" spans="1:5" s="1" customFormat="1" ht="34.5" customHeight="1">
      <c r="A2" s="6" t="s">
        <v>136</v>
      </c>
      <c r="B2" s="6"/>
      <c r="C2" s="6"/>
      <c r="D2" s="6"/>
      <c r="E2" s="6"/>
    </row>
    <row r="3" s="2" customFormat="1" ht="30.75" customHeight="1">
      <c r="E3" s="2" t="s">
        <v>2</v>
      </c>
    </row>
    <row r="4" spans="1:243" s="3" customFormat="1" ht="39.75" customHeight="1">
      <c r="A4" s="110" t="s">
        <v>66</v>
      </c>
      <c r="B4" s="110" t="s">
        <v>67</v>
      </c>
      <c r="C4" s="8" t="s">
        <v>137</v>
      </c>
      <c r="D4" s="8"/>
      <c r="E4" s="8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</row>
    <row r="5" spans="1:243" s="3" customFormat="1" ht="39.75" customHeight="1">
      <c r="A5" s="124"/>
      <c r="B5" s="124"/>
      <c r="C5" s="7" t="s">
        <v>110</v>
      </c>
      <c r="D5" s="7" t="s">
        <v>69</v>
      </c>
      <c r="E5" s="7" t="s">
        <v>70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</row>
    <row r="6" spans="1:5" ht="45.75" customHeight="1">
      <c r="A6" s="9"/>
      <c r="B6" s="9"/>
      <c r="C6" s="10"/>
      <c r="D6" s="11"/>
      <c r="E6" s="11"/>
    </row>
    <row r="7" spans="1:5" ht="64.5" customHeight="1">
      <c r="A7" s="12"/>
      <c r="B7" s="12"/>
      <c r="C7" s="10"/>
      <c r="D7" s="11"/>
      <c r="E7" s="11"/>
    </row>
    <row r="8" spans="1:5" ht="34.5" customHeight="1">
      <c r="A8" s="13"/>
      <c r="B8" s="13"/>
      <c r="C8" s="10"/>
      <c r="D8" s="11"/>
      <c r="E8" s="11"/>
    </row>
    <row r="9" spans="1:5" ht="34.5" customHeight="1">
      <c r="A9" s="14"/>
      <c r="B9" s="14"/>
      <c r="C9" s="10"/>
      <c r="D9" s="11"/>
      <c r="E9" s="11"/>
    </row>
    <row r="10" spans="1:5" ht="34.5" customHeight="1">
      <c r="A10" s="15"/>
      <c r="B10" s="15"/>
      <c r="C10" s="10"/>
      <c r="D10" s="11"/>
      <c r="E10" s="11"/>
    </row>
    <row r="11" spans="1:5" ht="34.5" customHeight="1">
      <c r="A11" s="12"/>
      <c r="B11" s="12"/>
      <c r="C11" s="10"/>
      <c r="D11" s="11"/>
      <c r="E11" s="11"/>
    </row>
    <row r="12" spans="1:5" ht="34.5" customHeight="1">
      <c r="A12" s="13"/>
      <c r="B12" s="13"/>
      <c r="C12" s="10"/>
      <c r="D12" s="11"/>
      <c r="E12" s="11"/>
    </row>
    <row r="13" spans="1:5" ht="34.5" customHeight="1">
      <c r="A13" s="14"/>
      <c r="B13" s="14"/>
      <c r="C13" s="10"/>
      <c r="D13" s="11"/>
      <c r="E13" s="11"/>
    </row>
    <row r="14" spans="1:5" ht="34.5" customHeight="1">
      <c r="A14" s="14"/>
      <c r="B14" s="14"/>
      <c r="C14" s="10"/>
      <c r="D14" s="11"/>
      <c r="E14" s="11"/>
    </row>
    <row r="15" spans="1:5" ht="34.5" customHeight="1">
      <c r="A15" s="14"/>
      <c r="B15" s="14" t="s">
        <v>134</v>
      </c>
      <c r="C15" s="10"/>
      <c r="D15" s="11"/>
      <c r="E15" s="11"/>
    </row>
    <row r="16" spans="1:2" ht="27.75" customHeight="1">
      <c r="A16" s="16" t="s">
        <v>75</v>
      </c>
      <c r="B16" s="16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9"/>
  <sheetViews>
    <sheetView tabSelected="1" view="pageBreakPreview" zoomScale="85" zoomScaleNormal="70" zoomScaleSheetLayoutView="85" zoomScalePageLayoutView="0" workbookViewId="0" topLeftCell="A1">
      <selection activeCell="H9" sqref="H9"/>
    </sheetView>
  </sheetViews>
  <sheetFormatPr defaultColWidth="17" defaultRowHeight="11.25"/>
  <cols>
    <col min="1" max="1" width="17" style="101" customWidth="1"/>
    <col min="2" max="2" width="21.5" style="101" customWidth="1"/>
    <col min="3" max="5" width="17.83203125" style="101" customWidth="1"/>
    <col min="6" max="6" width="16.66015625" style="101" customWidth="1"/>
    <col min="7" max="10" width="17.83203125" style="101" customWidth="1"/>
    <col min="11" max="11" width="15.5" style="101" customWidth="1"/>
    <col min="12" max="12" width="17.83203125" style="101" customWidth="1"/>
    <col min="13" max="16384" width="17" style="101" customWidth="1"/>
  </cols>
  <sheetData>
    <row r="1" spans="1:12" ht="32.25" customHeight="1">
      <c r="A1" s="100" t="s">
        <v>138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2:12" ht="45" customHeight="1">
      <c r="B2" s="121" t="s">
        <v>139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2:12" ht="24" customHeight="1">
      <c r="B3" s="125" t="s">
        <v>2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2" s="104" customFormat="1" ht="44.25" customHeight="1">
      <c r="A4" s="126" t="s">
        <v>140</v>
      </c>
      <c r="B4" s="126" t="s">
        <v>141</v>
      </c>
      <c r="C4" s="126" t="s">
        <v>142</v>
      </c>
      <c r="D4" s="126" t="s">
        <v>50</v>
      </c>
      <c r="E4" s="126" t="s">
        <v>143</v>
      </c>
      <c r="F4" s="126"/>
      <c r="G4" s="126"/>
      <c r="H4" s="126" t="s">
        <v>144</v>
      </c>
      <c r="I4" s="126"/>
      <c r="J4" s="126"/>
      <c r="K4" s="127" t="s">
        <v>145</v>
      </c>
      <c r="L4" s="126" t="s">
        <v>63</v>
      </c>
    </row>
    <row r="5" spans="1:12" s="104" customFormat="1" ht="44.25" customHeight="1">
      <c r="A5" s="126"/>
      <c r="B5" s="126"/>
      <c r="C5" s="126"/>
      <c r="D5" s="126"/>
      <c r="E5" s="103" t="s">
        <v>146</v>
      </c>
      <c r="F5" s="103" t="s">
        <v>147</v>
      </c>
      <c r="G5" s="103" t="s">
        <v>148</v>
      </c>
      <c r="H5" s="103" t="s">
        <v>146</v>
      </c>
      <c r="I5" s="103" t="s">
        <v>147</v>
      </c>
      <c r="J5" s="103" t="s">
        <v>148</v>
      </c>
      <c r="K5" s="127"/>
      <c r="L5" s="126"/>
    </row>
    <row r="6" spans="1:12" ht="64.5" customHeight="1">
      <c r="A6" s="82" t="s">
        <v>221</v>
      </c>
      <c r="B6" s="105" t="s">
        <v>225</v>
      </c>
      <c r="C6" s="82" t="s">
        <v>222</v>
      </c>
      <c r="D6" s="109">
        <v>420.2</v>
      </c>
      <c r="E6" s="109">
        <v>62</v>
      </c>
      <c r="F6" s="109">
        <v>358.2</v>
      </c>
      <c r="G6" s="106"/>
      <c r="H6" s="106"/>
      <c r="I6" s="106"/>
      <c r="J6" s="106"/>
      <c r="K6" s="106"/>
      <c r="L6" s="106"/>
    </row>
    <row r="7" spans="1:12" ht="48.75" customHeight="1">
      <c r="A7" s="82" t="s">
        <v>221</v>
      </c>
      <c r="B7" s="105" t="s">
        <v>224</v>
      </c>
      <c r="C7" s="82" t="s">
        <v>222</v>
      </c>
      <c r="D7" s="109">
        <v>188</v>
      </c>
      <c r="E7" s="109">
        <v>188</v>
      </c>
      <c r="F7" s="109">
        <v>0</v>
      </c>
      <c r="G7" s="106"/>
      <c r="H7" s="106"/>
      <c r="I7" s="106"/>
      <c r="J7" s="106"/>
      <c r="K7" s="106"/>
      <c r="L7" s="106"/>
    </row>
    <row r="8" spans="1:12" ht="50.25" customHeight="1">
      <c r="A8" s="82" t="s">
        <v>223</v>
      </c>
      <c r="B8" s="105" t="s">
        <v>226</v>
      </c>
      <c r="C8" s="82" t="s">
        <v>222</v>
      </c>
      <c r="D8" s="109">
        <v>5.2</v>
      </c>
      <c r="E8" s="109">
        <v>5.2</v>
      </c>
      <c r="F8" s="109">
        <v>0</v>
      </c>
      <c r="G8" s="106"/>
      <c r="H8" s="106"/>
      <c r="I8" s="106"/>
      <c r="J8" s="106"/>
      <c r="K8" s="106"/>
      <c r="L8" s="106"/>
    </row>
    <row r="9" spans="1:12" ht="34.5" customHeight="1">
      <c r="A9" s="102" t="s">
        <v>50</v>
      </c>
      <c r="B9" s="102"/>
      <c r="C9" s="106"/>
      <c r="D9" s="109">
        <f>SUM(D6:D8)</f>
        <v>613.4000000000001</v>
      </c>
      <c r="E9" s="109">
        <f>SUM(E6:E8)</f>
        <v>255.2</v>
      </c>
      <c r="F9" s="109">
        <f>SUM(F6:F8)</f>
        <v>358.2</v>
      </c>
      <c r="G9" s="106"/>
      <c r="H9" s="106"/>
      <c r="I9" s="106"/>
      <c r="J9" s="106"/>
      <c r="K9" s="106"/>
      <c r="L9" s="106"/>
    </row>
    <row r="10" ht="34.5" customHeight="1"/>
    <row r="11" ht="34.5" customHeight="1"/>
    <row r="12" ht="34.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view="pageBreakPreview" zoomScale="85" zoomScaleNormal="115" zoomScaleSheetLayoutView="85" zoomScalePageLayoutView="0" workbookViewId="0" topLeftCell="A7">
      <selection activeCell="A17" sqref="A17"/>
    </sheetView>
  </sheetViews>
  <sheetFormatPr defaultColWidth="6.66015625" defaultRowHeight="18" customHeight="1"/>
  <cols>
    <col min="1" max="1" width="50.66015625" style="18" customWidth="1"/>
    <col min="2" max="2" width="17.66015625" style="18" customWidth="1"/>
    <col min="3" max="3" width="50.66015625" style="18" customWidth="1"/>
    <col min="4" max="4" width="17.66015625" style="18" customWidth="1"/>
    <col min="5" max="156" width="9" style="18" customWidth="1"/>
    <col min="157" max="249" width="9.16015625" style="18" customWidth="1"/>
    <col min="250" max="16384" width="6.66015625" style="18" customWidth="1"/>
  </cols>
  <sheetData>
    <row r="1" ht="24" customHeight="1">
      <c r="A1" s="5" t="s">
        <v>0</v>
      </c>
    </row>
    <row r="2" spans="1:249" ht="42" customHeight="1">
      <c r="A2" s="6" t="s">
        <v>1</v>
      </c>
      <c r="B2" s="6"/>
      <c r="C2" s="6"/>
      <c r="D2" s="22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</row>
    <row r="3" spans="1:249" ht="24" customHeight="1">
      <c r="A3" s="2"/>
      <c r="B3" s="2"/>
      <c r="C3" s="2"/>
      <c r="D3" s="2" t="s">
        <v>2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</row>
    <row r="4" spans="1:249" ht="36.75" customHeight="1">
      <c r="A4" s="110" t="s">
        <v>3</v>
      </c>
      <c r="B4" s="110"/>
      <c r="C4" s="110" t="s">
        <v>4</v>
      </c>
      <c r="D4" s="110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</row>
    <row r="5" spans="1:249" ht="36.75" customHeight="1">
      <c r="A5" s="7" t="s">
        <v>5</v>
      </c>
      <c r="B5" s="23" t="s">
        <v>6</v>
      </c>
      <c r="C5" s="7" t="s">
        <v>5</v>
      </c>
      <c r="D5" s="23" t="s">
        <v>6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</row>
    <row r="6" spans="1:249" ht="30" customHeight="1">
      <c r="A6" s="69" t="s">
        <v>7</v>
      </c>
      <c r="B6" s="11">
        <v>540.7</v>
      </c>
      <c r="C6" s="25" t="s">
        <v>8</v>
      </c>
      <c r="D6" s="11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</row>
    <row r="7" spans="1:249" ht="30" customHeight="1">
      <c r="A7" s="69" t="s">
        <v>9</v>
      </c>
      <c r="B7" s="11">
        <v>358.2</v>
      </c>
      <c r="C7" s="25" t="s">
        <v>10</v>
      </c>
      <c r="D7" s="11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</row>
    <row r="8" spans="1:249" ht="30" customHeight="1">
      <c r="A8" s="69" t="s">
        <v>11</v>
      </c>
      <c r="B8" s="11"/>
      <c r="C8" s="25" t="s">
        <v>12</v>
      </c>
      <c r="D8" s="11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</row>
    <row r="9" spans="1:249" ht="30" customHeight="1">
      <c r="A9" s="70" t="s">
        <v>13</v>
      </c>
      <c r="B9" s="11"/>
      <c r="C9" s="25" t="s">
        <v>14</v>
      </c>
      <c r="D9" s="11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</row>
    <row r="10" spans="1:249" ht="30" customHeight="1">
      <c r="A10" s="71" t="s">
        <v>15</v>
      </c>
      <c r="B10" s="11">
        <v>133</v>
      </c>
      <c r="C10" s="25" t="s">
        <v>16</v>
      </c>
      <c r="D10" s="11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</row>
    <row r="11" spans="1:249" ht="30" customHeight="1">
      <c r="A11" s="71" t="s">
        <v>17</v>
      </c>
      <c r="B11" s="11"/>
      <c r="C11" s="25" t="s">
        <v>18</v>
      </c>
      <c r="D11" s="11">
        <v>26.5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</row>
    <row r="12" spans="1:249" ht="30" customHeight="1">
      <c r="A12" s="69" t="s">
        <v>19</v>
      </c>
      <c r="B12" s="11"/>
      <c r="C12" s="25" t="s">
        <v>20</v>
      </c>
      <c r="D12" s="11">
        <v>12.6</v>
      </c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</row>
    <row r="13" spans="1:249" ht="30" customHeight="1">
      <c r="A13" s="69" t="s">
        <v>21</v>
      </c>
      <c r="B13" s="26"/>
      <c r="C13" s="25" t="s">
        <v>22</v>
      </c>
      <c r="D13" s="11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</row>
    <row r="14" spans="1:249" ht="30" customHeight="1">
      <c r="A14" s="69" t="s">
        <v>23</v>
      </c>
      <c r="B14" s="26"/>
      <c r="C14" s="25" t="s">
        <v>24</v>
      </c>
      <c r="D14" s="11">
        <v>358.2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</row>
    <row r="15" spans="1:249" ht="30" customHeight="1">
      <c r="A15" s="69"/>
      <c r="B15" s="26"/>
      <c r="C15" s="25" t="s">
        <v>25</v>
      </c>
      <c r="D15" s="11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</row>
    <row r="16" spans="1:249" ht="30" customHeight="1">
      <c r="A16" s="69"/>
      <c r="B16" s="26"/>
      <c r="C16" s="25" t="s">
        <v>26</v>
      </c>
      <c r="D16" s="11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</row>
    <row r="17" spans="1:249" ht="30" customHeight="1">
      <c r="A17" s="69"/>
      <c r="B17" s="26"/>
      <c r="C17" s="25" t="s">
        <v>27</v>
      </c>
      <c r="D17" s="11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</row>
    <row r="18" spans="1:249" ht="30" customHeight="1">
      <c r="A18" s="69"/>
      <c r="B18" s="11"/>
      <c r="C18" s="25" t="s">
        <v>28</v>
      </c>
      <c r="D18" s="11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</row>
    <row r="19" spans="1:249" ht="30" customHeight="1">
      <c r="A19" s="69"/>
      <c r="B19" s="11"/>
      <c r="C19" s="25" t="s">
        <v>29</v>
      </c>
      <c r="D19" s="11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</row>
    <row r="20" spans="1:249" ht="30" customHeight="1">
      <c r="A20" s="69"/>
      <c r="B20" s="11"/>
      <c r="C20" s="25" t="s">
        <v>30</v>
      </c>
      <c r="D20" s="28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</row>
    <row r="21" spans="1:249" ht="30" customHeight="1">
      <c r="A21" s="15"/>
      <c r="B21" s="11"/>
      <c r="C21" s="25" t="s">
        <v>31</v>
      </c>
      <c r="D21" s="28">
        <v>629.4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</row>
    <row r="22" spans="1:249" ht="30" customHeight="1">
      <c r="A22" s="15"/>
      <c r="B22" s="11"/>
      <c r="C22" s="25" t="s">
        <v>32</v>
      </c>
      <c r="D22" s="11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</row>
    <row r="23" spans="1:249" ht="30" customHeight="1">
      <c r="A23" s="15"/>
      <c r="B23" s="11"/>
      <c r="C23" s="25" t="s">
        <v>33</v>
      </c>
      <c r="D23" s="2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</row>
    <row r="24" spans="1:249" ht="30" customHeight="1">
      <c r="A24" s="15"/>
      <c r="B24" s="11"/>
      <c r="C24" s="25" t="s">
        <v>34</v>
      </c>
      <c r="D24" s="2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</row>
    <row r="25" spans="1:249" ht="30.75" customHeight="1">
      <c r="A25" s="15"/>
      <c r="B25" s="11"/>
      <c r="C25" s="25" t="s">
        <v>35</v>
      </c>
      <c r="D25" s="2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</row>
    <row r="26" spans="1:249" ht="30.75" customHeight="1">
      <c r="A26" s="15"/>
      <c r="B26" s="11"/>
      <c r="C26" s="25" t="s">
        <v>36</v>
      </c>
      <c r="D26" s="2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</row>
    <row r="27" spans="1:249" ht="30.75" customHeight="1">
      <c r="A27" s="15"/>
      <c r="B27" s="11"/>
      <c r="C27" s="25" t="s">
        <v>37</v>
      </c>
      <c r="D27" s="29">
        <v>5.2</v>
      </c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</row>
    <row r="28" spans="1:249" ht="30.75" customHeight="1">
      <c r="A28" s="15"/>
      <c r="B28" s="11"/>
      <c r="C28" s="25" t="s">
        <v>38</v>
      </c>
      <c r="D28" s="2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</row>
    <row r="29" spans="1:249" ht="30" customHeight="1">
      <c r="A29" s="21" t="s">
        <v>39</v>
      </c>
      <c r="B29" s="11">
        <f>SUM(B6:B28)</f>
        <v>1031.9</v>
      </c>
      <c r="C29" s="21" t="s">
        <v>40</v>
      </c>
      <c r="D29" s="29">
        <f>SUM(D6:D28)</f>
        <v>1031.9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 s="42"/>
    </row>
    <row r="30" spans="1:249" ht="30" customHeight="1">
      <c r="A30" s="69" t="s">
        <v>41</v>
      </c>
      <c r="B30" s="11"/>
      <c r="C30" s="72" t="s">
        <v>42</v>
      </c>
      <c r="D30" s="1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</row>
    <row r="31" spans="1:249" ht="30" customHeight="1">
      <c r="A31" s="21" t="s">
        <v>43</v>
      </c>
      <c r="B31" s="11">
        <v>1031.9</v>
      </c>
      <c r="C31" s="21" t="s">
        <v>44</v>
      </c>
      <c r="D31" s="11">
        <v>1031.9</v>
      </c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</row>
    <row r="32" spans="1:249" ht="27" customHeight="1">
      <c r="A32" s="16" t="s">
        <v>45</v>
      </c>
      <c r="B32" s="31"/>
      <c r="C32" s="32"/>
      <c r="D32" s="33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</row>
    <row r="33" spans="1:249" ht="27.75" customHeight="1">
      <c r="A33" s="34"/>
      <c r="B33" s="35"/>
      <c r="C33" s="34"/>
      <c r="D33" s="35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  <c r="IL33" s="42"/>
      <c r="IM33" s="42"/>
      <c r="IN33" s="42"/>
      <c r="IO33" s="42"/>
    </row>
    <row r="34" spans="1:249" ht="27.75" customHeight="1">
      <c r="A34" s="36"/>
      <c r="B34" s="37"/>
      <c r="C34" s="37"/>
      <c r="D34" s="37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</row>
    <row r="35" spans="1:249" ht="27.75" customHeight="1">
      <c r="A35" s="37"/>
      <c r="B35" s="37"/>
      <c r="C35" s="37"/>
      <c r="D35" s="37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</row>
    <row r="36" spans="1:249" ht="27.75" customHeight="1">
      <c r="A36" s="37"/>
      <c r="B36" s="37"/>
      <c r="C36" s="37"/>
      <c r="D36" s="37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</row>
    <row r="37" spans="1:249" ht="27.75" customHeight="1">
      <c r="A37" s="37"/>
      <c r="B37" s="37"/>
      <c r="C37" s="37"/>
      <c r="D37" s="37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  <c r="IO37" s="43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2"/>
  <sheetViews>
    <sheetView showGridLines="0" showZeros="0" view="pageBreakPreview" zoomScaleNormal="115" zoomScaleSheetLayoutView="100" zoomScalePageLayoutView="0" workbookViewId="0" topLeftCell="A1">
      <selection activeCell="C7" sqref="C7:I7"/>
    </sheetView>
  </sheetViews>
  <sheetFormatPr defaultColWidth="9.16015625" defaultRowHeight="27.75" customHeight="1"/>
  <cols>
    <col min="1" max="1" width="10.83203125" style="56" customWidth="1"/>
    <col min="2" max="2" width="9.5" style="56" customWidth="1"/>
    <col min="3" max="11" width="8.83203125" style="56" customWidth="1"/>
    <col min="12" max="13" width="8.83203125" style="34" customWidth="1"/>
    <col min="14" max="19" width="8.83203125" style="56" customWidth="1"/>
    <col min="20" max="251" width="9" style="34" customWidth="1"/>
    <col min="252" max="252" width="9.16015625" style="57" customWidth="1"/>
    <col min="253" max="16384" width="9.16015625" style="57" customWidth="1"/>
  </cols>
  <sheetData>
    <row r="1" spans="1:19" s="44" customFormat="1" ht="27" customHeight="1">
      <c r="A1" s="5" t="s">
        <v>46</v>
      </c>
      <c r="B1" s="5"/>
      <c r="C1" s="5"/>
      <c r="D1" s="5"/>
      <c r="E1" s="64"/>
      <c r="F1" s="64"/>
      <c r="G1" s="64"/>
      <c r="H1" s="64"/>
      <c r="I1" s="64"/>
      <c r="J1" s="64"/>
      <c r="K1" s="64"/>
      <c r="L1" s="64"/>
      <c r="N1" s="64"/>
      <c r="O1" s="64"/>
      <c r="P1" s="64"/>
      <c r="Q1" s="64"/>
      <c r="R1" s="64"/>
      <c r="S1" s="64"/>
    </row>
    <row r="2" spans="1:19" s="38" customFormat="1" ht="40.5" customHeight="1">
      <c r="A2" s="111" t="s">
        <v>47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s="38" customFormat="1" ht="12.7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s="2" customFormat="1" ht="21.7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N4" s="59"/>
      <c r="O4" s="59"/>
      <c r="P4" s="59"/>
      <c r="Q4" s="59"/>
      <c r="R4" s="59"/>
      <c r="S4" s="59" t="s">
        <v>2</v>
      </c>
    </row>
    <row r="5" spans="1:19" s="55" customFormat="1" ht="29.25" customHeight="1">
      <c r="A5" s="113" t="s">
        <v>48</v>
      </c>
      <c r="B5" s="113" t="s">
        <v>49</v>
      </c>
      <c r="C5" s="116" t="s">
        <v>50</v>
      </c>
      <c r="D5" s="112" t="s">
        <v>51</v>
      </c>
      <c r="E5" s="112"/>
      <c r="F5" s="112"/>
      <c r="G5" s="112"/>
      <c r="H5" s="112"/>
      <c r="I5" s="112"/>
      <c r="J5" s="112"/>
      <c r="K5" s="112"/>
      <c r="L5" s="112"/>
      <c r="M5" s="112"/>
      <c r="N5" s="113" t="s">
        <v>41</v>
      </c>
      <c r="O5" s="113"/>
      <c r="P5" s="113"/>
      <c r="Q5" s="113"/>
      <c r="R5" s="113"/>
      <c r="S5" s="113"/>
    </row>
    <row r="6" spans="1:19" s="55" customFormat="1" ht="29.25" customHeight="1">
      <c r="A6" s="113"/>
      <c r="B6" s="113"/>
      <c r="C6" s="117"/>
      <c r="D6" s="60" t="s">
        <v>52</v>
      </c>
      <c r="E6" s="65" t="s">
        <v>53</v>
      </c>
      <c r="F6" s="65" t="s">
        <v>54</v>
      </c>
      <c r="G6" s="65" t="s">
        <v>55</v>
      </c>
      <c r="H6" s="65" t="s">
        <v>56</v>
      </c>
      <c r="I6" s="65" t="s">
        <v>57</v>
      </c>
      <c r="J6" s="65" t="s">
        <v>58</v>
      </c>
      <c r="K6" s="65" t="s">
        <v>59</v>
      </c>
      <c r="L6" s="65" t="s">
        <v>60</v>
      </c>
      <c r="M6" s="65" t="s">
        <v>61</v>
      </c>
      <c r="N6" s="61" t="s">
        <v>52</v>
      </c>
      <c r="O6" s="60" t="s">
        <v>53</v>
      </c>
      <c r="P6" s="60" t="s">
        <v>54</v>
      </c>
      <c r="Q6" s="60" t="s">
        <v>62</v>
      </c>
      <c r="R6" s="67" t="s">
        <v>56</v>
      </c>
      <c r="S6" s="68" t="s">
        <v>63</v>
      </c>
    </row>
    <row r="7" spans="1:251" s="42" customFormat="1" ht="92.25" customHeight="1">
      <c r="A7" s="73">
        <v>612202</v>
      </c>
      <c r="B7" s="73" t="s">
        <v>149</v>
      </c>
      <c r="C7" s="128">
        <v>1031.9</v>
      </c>
      <c r="D7" s="128">
        <v>1031.9</v>
      </c>
      <c r="E7" s="128">
        <v>540.7</v>
      </c>
      <c r="F7" s="128">
        <v>358.2</v>
      </c>
      <c r="G7" s="128"/>
      <c r="H7" s="128"/>
      <c r="I7" s="129">
        <v>133</v>
      </c>
      <c r="J7" s="49"/>
      <c r="K7" s="49"/>
      <c r="L7" s="49"/>
      <c r="M7" s="49"/>
      <c r="N7" s="49"/>
      <c r="O7" s="11"/>
      <c r="P7" s="11"/>
      <c r="Q7" s="11"/>
      <c r="R7" s="11"/>
      <c r="S7" s="11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</row>
    <row r="8" spans="1:251" s="39" customFormat="1" ht="33.75" customHeight="1">
      <c r="A8" s="11"/>
      <c r="B8" s="62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</row>
    <row r="9" spans="1:19" s="42" customFormat="1" ht="33.75" customHeight="1">
      <c r="A9" s="14"/>
      <c r="B9" s="62"/>
      <c r="C9" s="14"/>
      <c r="D9" s="14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20" s="42" customFormat="1" ht="33.75" customHeight="1">
      <c r="A10" s="11"/>
      <c r="B10" s="62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39"/>
    </row>
    <row r="11" spans="1:20" s="42" customFormat="1" ht="33.75" customHeight="1">
      <c r="A11" s="11"/>
      <c r="B11" s="62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39"/>
    </row>
    <row r="12" spans="1:19" ht="33.75" customHeight="1">
      <c r="A12" s="114" t="s">
        <v>50</v>
      </c>
      <c r="B12" s="115"/>
      <c r="C12" s="63">
        <f>SUM(C7:C11)</f>
        <v>1031.9</v>
      </c>
      <c r="D12" s="63">
        <f aca="true" t="shared" si="0" ref="D12:I12">SUM(D7:D11)</f>
        <v>1031.9</v>
      </c>
      <c r="E12" s="63">
        <f t="shared" si="0"/>
        <v>540.7</v>
      </c>
      <c r="F12" s="63">
        <f t="shared" si="0"/>
        <v>358.2</v>
      </c>
      <c r="G12" s="63">
        <f t="shared" si="0"/>
        <v>0</v>
      </c>
      <c r="H12" s="63">
        <f t="shared" si="0"/>
        <v>0</v>
      </c>
      <c r="I12" s="63">
        <f t="shared" si="0"/>
        <v>133</v>
      </c>
      <c r="J12" s="11"/>
      <c r="K12" s="11"/>
      <c r="L12" s="11"/>
      <c r="M12" s="11"/>
      <c r="N12" s="11"/>
      <c r="O12" s="66"/>
      <c r="P12" s="66"/>
      <c r="Q12" s="66"/>
      <c r="R12" s="66"/>
      <c r="S12" s="66"/>
    </row>
  </sheetData>
  <sheetProtection/>
  <mergeCells count="7">
    <mergeCell ref="A2:S2"/>
    <mergeCell ref="D5:M5"/>
    <mergeCell ref="N5:S5"/>
    <mergeCell ref="A12:B12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showGridLines="0" showZeros="0" view="pageBreakPreview" zoomScale="85" zoomScaleNormal="115" zoomScaleSheetLayoutView="85" zoomScalePageLayoutView="0" workbookViewId="0" topLeftCell="A7">
      <selection activeCell="D21" sqref="D21"/>
    </sheetView>
  </sheetViews>
  <sheetFormatPr defaultColWidth="9.16015625" defaultRowHeight="27.75" customHeight="1"/>
  <cols>
    <col min="1" max="1" width="16.16015625" style="45" customWidth="1"/>
    <col min="2" max="2" width="51.33203125" style="45" customWidth="1"/>
    <col min="3" max="8" width="17.33203125" style="46" customWidth="1"/>
    <col min="9" max="248" width="10.66015625" style="4" customWidth="1"/>
    <col min="249" max="250" width="9.16015625" style="18" customWidth="1"/>
    <col min="251" max="16384" width="9.16015625" style="18" customWidth="1"/>
  </cols>
  <sheetData>
    <row r="1" spans="1:7" s="44" customFormat="1" ht="27" customHeight="1">
      <c r="A1" s="5" t="s">
        <v>64</v>
      </c>
      <c r="B1" s="5"/>
      <c r="C1" s="47"/>
      <c r="D1" s="47"/>
      <c r="E1" s="47"/>
      <c r="F1" s="47"/>
      <c r="G1" s="47"/>
    </row>
    <row r="2" spans="1:12" s="1" customFormat="1" ht="48.75" customHeight="1">
      <c r="A2" s="6" t="s">
        <v>65</v>
      </c>
      <c r="B2" s="6"/>
      <c r="C2" s="6"/>
      <c r="D2" s="6"/>
      <c r="E2" s="6"/>
      <c r="F2" s="6"/>
      <c r="G2" s="6"/>
      <c r="H2" s="53"/>
      <c r="I2" s="54"/>
      <c r="J2" s="6"/>
      <c r="K2" s="54"/>
      <c r="L2" s="54"/>
    </row>
    <row r="3" spans="1:8" s="2" customFormat="1" ht="21.75" customHeight="1">
      <c r="A3" s="48"/>
      <c r="B3" s="48"/>
      <c r="C3" s="48"/>
      <c r="D3" s="48"/>
      <c r="E3" s="48"/>
      <c r="F3" s="48"/>
      <c r="G3" s="48"/>
      <c r="H3" s="48" t="s">
        <v>2</v>
      </c>
    </row>
    <row r="4" spans="1:8" s="39" customFormat="1" ht="29.25" customHeight="1">
      <c r="A4" s="110" t="s">
        <v>66</v>
      </c>
      <c r="B4" s="110" t="s">
        <v>67</v>
      </c>
      <c r="C4" s="119" t="s">
        <v>68</v>
      </c>
      <c r="D4" s="118" t="s">
        <v>69</v>
      </c>
      <c r="E4" s="118" t="s">
        <v>70</v>
      </c>
      <c r="F4" s="118" t="s">
        <v>71</v>
      </c>
      <c r="G4" s="118" t="s">
        <v>72</v>
      </c>
      <c r="H4" s="118" t="s">
        <v>73</v>
      </c>
    </row>
    <row r="5" spans="1:8" s="39" customFormat="1" ht="29.25" customHeight="1">
      <c r="A5" s="110"/>
      <c r="B5" s="110"/>
      <c r="C5" s="119"/>
      <c r="D5" s="118"/>
      <c r="E5" s="118"/>
      <c r="F5" s="118"/>
      <c r="G5" s="118"/>
      <c r="H5" s="118"/>
    </row>
    <row r="6" spans="1:8" s="39" customFormat="1" ht="29.25" customHeight="1">
      <c r="A6" s="110"/>
      <c r="B6" s="110"/>
      <c r="C6" s="119"/>
      <c r="D6" s="118"/>
      <c r="E6" s="118"/>
      <c r="F6" s="118"/>
      <c r="G6" s="118"/>
      <c r="H6" s="118"/>
    </row>
    <row r="7" spans="1:8" s="39" customFormat="1" ht="29.25" customHeight="1">
      <c r="A7" s="74">
        <v>208</v>
      </c>
      <c r="B7" s="75" t="s">
        <v>150</v>
      </c>
      <c r="C7" s="84">
        <v>26.5</v>
      </c>
      <c r="D7" s="84">
        <v>26.5</v>
      </c>
      <c r="E7" s="84"/>
      <c r="F7" s="49"/>
      <c r="G7" s="49"/>
      <c r="H7" s="49"/>
    </row>
    <row r="8" spans="1:8" s="39" customFormat="1" ht="29.25" customHeight="1">
      <c r="A8" s="74">
        <v>20805</v>
      </c>
      <c r="B8" s="76" t="s">
        <v>151</v>
      </c>
      <c r="C8" s="84">
        <v>26.5</v>
      </c>
      <c r="D8" s="84">
        <v>26.5</v>
      </c>
      <c r="E8" s="84"/>
      <c r="F8" s="49"/>
      <c r="G8" s="49"/>
      <c r="H8" s="49"/>
    </row>
    <row r="9" spans="1:8" s="39" customFormat="1" ht="29.25" customHeight="1">
      <c r="A9" s="74">
        <v>2080505</v>
      </c>
      <c r="B9" s="77" t="s">
        <v>152</v>
      </c>
      <c r="C9" s="84">
        <v>17.7</v>
      </c>
      <c r="D9" s="84">
        <v>17.7</v>
      </c>
      <c r="E9" s="84"/>
      <c r="F9" s="49"/>
      <c r="G9" s="49"/>
      <c r="H9" s="49"/>
    </row>
    <row r="10" spans="1:8" s="39" customFormat="1" ht="29.25" customHeight="1">
      <c r="A10" s="74">
        <v>2080506</v>
      </c>
      <c r="B10" s="77" t="s">
        <v>153</v>
      </c>
      <c r="C10" s="84">
        <v>8.8</v>
      </c>
      <c r="D10" s="84">
        <v>8.8</v>
      </c>
      <c r="E10" s="84"/>
      <c r="F10" s="49"/>
      <c r="G10" s="49"/>
      <c r="H10" s="49"/>
    </row>
    <row r="11" spans="1:8" s="39" customFormat="1" ht="29.25" customHeight="1">
      <c r="A11" s="74">
        <v>210</v>
      </c>
      <c r="B11" s="74" t="s">
        <v>154</v>
      </c>
      <c r="C11" s="84">
        <v>12.6</v>
      </c>
      <c r="D11" s="84">
        <v>12.6</v>
      </c>
      <c r="E11" s="84"/>
      <c r="F11" s="49"/>
      <c r="G11" s="49"/>
      <c r="H11" s="49"/>
    </row>
    <row r="12" spans="1:8" s="39" customFormat="1" ht="29.25" customHeight="1">
      <c r="A12" s="74">
        <v>21011</v>
      </c>
      <c r="B12" s="76" t="s">
        <v>155</v>
      </c>
      <c r="C12" s="84">
        <v>12.6</v>
      </c>
      <c r="D12" s="84">
        <v>12.6</v>
      </c>
      <c r="E12" s="84"/>
      <c r="F12" s="49"/>
      <c r="G12" s="49"/>
      <c r="H12" s="49"/>
    </row>
    <row r="13" spans="1:8" s="39" customFormat="1" ht="29.25" customHeight="1">
      <c r="A13" s="74">
        <v>2101102</v>
      </c>
      <c r="B13" s="77" t="s">
        <v>156</v>
      </c>
      <c r="C13" s="84">
        <v>11</v>
      </c>
      <c r="D13" s="84">
        <v>11</v>
      </c>
      <c r="E13" s="84"/>
      <c r="F13" s="49"/>
      <c r="G13" s="49"/>
      <c r="H13" s="49"/>
    </row>
    <row r="14" spans="1:8" s="39" customFormat="1" ht="29.25" customHeight="1">
      <c r="A14" s="74">
        <v>2101199</v>
      </c>
      <c r="B14" s="78" t="s">
        <v>157</v>
      </c>
      <c r="C14" s="84">
        <v>1.6</v>
      </c>
      <c r="D14" s="84">
        <v>1.6</v>
      </c>
      <c r="E14" s="84"/>
      <c r="F14" s="49"/>
      <c r="G14" s="49"/>
      <c r="H14" s="49"/>
    </row>
    <row r="15" spans="1:8" s="39" customFormat="1" ht="29.25" customHeight="1">
      <c r="A15" s="74">
        <v>212</v>
      </c>
      <c r="B15" s="74" t="s">
        <v>158</v>
      </c>
      <c r="C15" s="84">
        <v>358.2</v>
      </c>
      <c r="D15" s="84"/>
      <c r="E15" s="84">
        <v>358.2</v>
      </c>
      <c r="F15" s="49"/>
      <c r="G15" s="49"/>
      <c r="H15" s="49"/>
    </row>
    <row r="16" spans="1:8" s="39" customFormat="1" ht="29.25" customHeight="1">
      <c r="A16" s="74">
        <v>21208</v>
      </c>
      <c r="B16" s="76" t="s">
        <v>159</v>
      </c>
      <c r="C16" s="84">
        <v>358.2</v>
      </c>
      <c r="D16" s="84"/>
      <c r="E16" s="84">
        <v>358.2</v>
      </c>
      <c r="F16" s="49"/>
      <c r="G16" s="49"/>
      <c r="H16" s="49"/>
    </row>
    <row r="17" spans="1:8" s="39" customFormat="1" ht="29.25" customHeight="1">
      <c r="A17" s="74">
        <v>2120814</v>
      </c>
      <c r="B17" s="78" t="s">
        <v>160</v>
      </c>
      <c r="C17" s="84">
        <v>358.2</v>
      </c>
      <c r="D17" s="84"/>
      <c r="E17" s="84">
        <v>358.2</v>
      </c>
      <c r="F17" s="49"/>
      <c r="G17" s="49"/>
      <c r="H17" s="49"/>
    </row>
    <row r="18" spans="1:8" s="39" customFormat="1" ht="29.25" customHeight="1">
      <c r="A18" s="74">
        <v>220</v>
      </c>
      <c r="B18" s="74" t="s">
        <v>161</v>
      </c>
      <c r="C18" s="84">
        <v>629.4</v>
      </c>
      <c r="D18" s="84">
        <v>379.4</v>
      </c>
      <c r="E18" s="84">
        <v>250</v>
      </c>
      <c r="F18" s="49"/>
      <c r="G18" s="49"/>
      <c r="H18" s="49"/>
    </row>
    <row r="19" spans="1:8" s="39" customFormat="1" ht="29.25" customHeight="1">
      <c r="A19" s="74">
        <v>22005</v>
      </c>
      <c r="B19" s="76" t="s">
        <v>162</v>
      </c>
      <c r="C19" s="84">
        <v>629.4</v>
      </c>
      <c r="D19" s="84">
        <v>379.4</v>
      </c>
      <c r="E19" s="84">
        <v>250</v>
      </c>
      <c r="F19" s="49"/>
      <c r="G19" s="49"/>
      <c r="H19" s="49"/>
    </row>
    <row r="20" spans="1:8" s="39" customFormat="1" ht="29.25" customHeight="1">
      <c r="A20" s="74">
        <v>2200504</v>
      </c>
      <c r="B20" s="76" t="s">
        <v>163</v>
      </c>
      <c r="C20" s="84">
        <v>379.4</v>
      </c>
      <c r="D20" s="84">
        <v>379.4</v>
      </c>
      <c r="E20" s="84"/>
      <c r="F20" s="49"/>
      <c r="G20" s="49"/>
      <c r="H20" s="49"/>
    </row>
    <row r="21" spans="1:8" s="39" customFormat="1" ht="29.25" customHeight="1">
      <c r="A21" s="74">
        <v>2200509</v>
      </c>
      <c r="B21" s="76" t="s">
        <v>164</v>
      </c>
      <c r="C21" s="84">
        <v>250</v>
      </c>
      <c r="D21" s="84"/>
      <c r="E21" s="84">
        <v>250</v>
      </c>
      <c r="F21" s="49"/>
      <c r="G21" s="49"/>
      <c r="H21" s="49"/>
    </row>
    <row r="22" spans="1:8" s="39" customFormat="1" ht="29.25" customHeight="1">
      <c r="A22" s="74">
        <v>232</v>
      </c>
      <c r="B22" s="74" t="s">
        <v>165</v>
      </c>
      <c r="C22" s="84">
        <v>5.2</v>
      </c>
      <c r="D22" s="84"/>
      <c r="E22" s="84">
        <v>5.2</v>
      </c>
      <c r="F22" s="49"/>
      <c r="G22" s="49"/>
      <c r="H22" s="49"/>
    </row>
    <row r="23" spans="1:8" s="39" customFormat="1" ht="29.25" customHeight="1">
      <c r="A23" s="74">
        <v>23203</v>
      </c>
      <c r="B23" s="76" t="s">
        <v>166</v>
      </c>
      <c r="C23" s="84">
        <v>5.2</v>
      </c>
      <c r="D23" s="84"/>
      <c r="E23" s="84">
        <v>5.2</v>
      </c>
      <c r="F23" s="49"/>
      <c r="G23" s="49"/>
      <c r="H23" s="49"/>
    </row>
    <row r="24" spans="1:8" s="39" customFormat="1" ht="29.25" customHeight="1">
      <c r="A24" s="74">
        <v>2320301</v>
      </c>
      <c r="B24" s="78" t="s">
        <v>166</v>
      </c>
      <c r="C24" s="84">
        <v>5.2</v>
      </c>
      <c r="D24" s="84"/>
      <c r="E24" s="84">
        <v>5.2</v>
      </c>
      <c r="F24" s="49"/>
      <c r="G24" s="49"/>
      <c r="H24" s="49"/>
    </row>
    <row r="25" spans="1:8" s="39" customFormat="1" ht="29.25" customHeight="1">
      <c r="A25" s="7"/>
      <c r="B25" s="7" t="s">
        <v>74</v>
      </c>
      <c r="C25" s="107">
        <f>C7+C11+C15+C18+C22</f>
        <v>1031.9</v>
      </c>
      <c r="D25" s="107">
        <f>D7+D11+D15+D18+D22</f>
        <v>418.5</v>
      </c>
      <c r="E25" s="107">
        <f>E7+E11+E15+E18+E22</f>
        <v>613.4000000000001</v>
      </c>
      <c r="F25" s="49"/>
      <c r="G25" s="49"/>
      <c r="H25" s="49"/>
    </row>
    <row r="26" spans="1:8" ht="27.75" customHeight="1">
      <c r="A26" s="19" t="s">
        <v>75</v>
      </c>
      <c r="B26" s="50"/>
      <c r="C26" s="51"/>
      <c r="D26" s="52"/>
      <c r="E26" s="52"/>
      <c r="F26" s="52"/>
      <c r="G26" s="52"/>
      <c r="H26" s="52"/>
    </row>
    <row r="27" spans="2:8" ht="27.75" customHeight="1">
      <c r="B27" s="79"/>
      <c r="C27" s="80"/>
      <c r="D27" s="80"/>
      <c r="E27" s="80"/>
      <c r="F27" s="80"/>
      <c r="G27" s="80"/>
      <c r="H27" s="80"/>
    </row>
  </sheetData>
  <sheetProtection/>
  <mergeCells count="8">
    <mergeCell ref="G4:G6"/>
    <mergeCell ref="H4:H6"/>
    <mergeCell ref="A4:A6"/>
    <mergeCell ref="B4:B6"/>
    <mergeCell ref="C4:C6"/>
    <mergeCell ref="D4:D6"/>
    <mergeCell ref="E4:E6"/>
    <mergeCell ref="F4:F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zoomScalePageLayoutView="0" workbookViewId="0" topLeftCell="A13">
      <selection activeCell="D22" sqref="D12:D22"/>
    </sheetView>
  </sheetViews>
  <sheetFormatPr defaultColWidth="6.66015625" defaultRowHeight="18" customHeight="1"/>
  <cols>
    <col min="1" max="1" width="50.66015625" style="18" customWidth="1"/>
    <col min="2" max="2" width="17.66015625" style="18" customWidth="1"/>
    <col min="3" max="3" width="50.66015625" style="18" customWidth="1"/>
    <col min="4" max="4" width="17.66015625" style="18" customWidth="1"/>
    <col min="5" max="157" width="9" style="18" customWidth="1"/>
    <col min="158" max="250" width="9.16015625" style="18" customWidth="1"/>
    <col min="251" max="16384" width="6.66015625" style="18" customWidth="1"/>
  </cols>
  <sheetData>
    <row r="1" ht="24" customHeight="1">
      <c r="A1" s="5" t="s">
        <v>76</v>
      </c>
    </row>
    <row r="2" spans="1:250" ht="42" customHeight="1">
      <c r="A2" s="6" t="s">
        <v>77</v>
      </c>
      <c r="B2" s="6"/>
      <c r="C2" s="6"/>
      <c r="D2" s="22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</row>
    <row r="3" spans="1:250" ht="24" customHeight="1">
      <c r="A3" s="2"/>
      <c r="B3" s="2"/>
      <c r="C3" s="2"/>
      <c r="D3" s="2" t="s">
        <v>2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</row>
    <row r="4" spans="1:250" ht="36.75" customHeight="1">
      <c r="A4" s="110" t="s">
        <v>3</v>
      </c>
      <c r="B4" s="110"/>
      <c r="C4" s="110" t="s">
        <v>4</v>
      </c>
      <c r="D4" s="110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</row>
    <row r="5" spans="1:250" ht="36.75" customHeight="1">
      <c r="A5" s="7" t="s">
        <v>5</v>
      </c>
      <c r="B5" s="23" t="s">
        <v>6</v>
      </c>
      <c r="C5" s="7" t="s">
        <v>5</v>
      </c>
      <c r="D5" s="23" t="s">
        <v>6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</row>
    <row r="6" spans="1:250" ht="30" customHeight="1">
      <c r="A6" s="15" t="s">
        <v>78</v>
      </c>
      <c r="B6" s="11">
        <v>898.9</v>
      </c>
      <c r="C6" s="24" t="s">
        <v>79</v>
      </c>
      <c r="D6" s="11">
        <v>898.9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</row>
    <row r="7" spans="1:250" ht="30" customHeight="1">
      <c r="A7" s="15" t="s">
        <v>80</v>
      </c>
      <c r="B7" s="11">
        <v>540.7</v>
      </c>
      <c r="C7" s="24" t="s">
        <v>81</v>
      </c>
      <c r="D7" s="11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</row>
    <row r="8" spans="1:250" ht="30" customHeight="1">
      <c r="A8" s="15" t="s">
        <v>82</v>
      </c>
      <c r="B8" s="11">
        <v>358.2</v>
      </c>
      <c r="C8" s="24" t="s">
        <v>83</v>
      </c>
      <c r="D8" s="11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</row>
    <row r="9" spans="1:250" ht="30" customHeight="1">
      <c r="A9" s="15" t="s">
        <v>84</v>
      </c>
      <c r="B9" s="11"/>
      <c r="C9" s="24" t="s">
        <v>85</v>
      </c>
      <c r="D9" s="11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</row>
    <row r="10" spans="1:250" ht="30" customHeight="1">
      <c r="A10" s="15" t="s">
        <v>86</v>
      </c>
      <c r="B10" s="11"/>
      <c r="C10" s="24" t="s">
        <v>87</v>
      </c>
      <c r="D10" s="11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</row>
    <row r="11" spans="1:250" ht="30" customHeight="1">
      <c r="A11" s="15" t="s">
        <v>80</v>
      </c>
      <c r="B11" s="11"/>
      <c r="C11" s="25" t="s">
        <v>88</v>
      </c>
      <c r="D11" s="11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</row>
    <row r="12" spans="1:250" ht="30" customHeight="1">
      <c r="A12" s="15" t="s">
        <v>82</v>
      </c>
      <c r="B12" s="11"/>
      <c r="C12" s="25" t="s">
        <v>89</v>
      </c>
      <c r="D12" s="11">
        <v>26.5</v>
      </c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</row>
    <row r="13" spans="1:250" ht="30" customHeight="1">
      <c r="A13" s="15" t="s">
        <v>84</v>
      </c>
      <c r="B13" s="26"/>
      <c r="C13" s="25" t="s">
        <v>90</v>
      </c>
      <c r="D13" s="11">
        <v>12.6</v>
      </c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</row>
    <row r="14" spans="1:250" ht="30" customHeight="1">
      <c r="A14" s="21"/>
      <c r="B14" s="26"/>
      <c r="C14" s="25" t="s">
        <v>91</v>
      </c>
      <c r="D14" s="11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</row>
    <row r="15" spans="1:250" ht="30" customHeight="1">
      <c r="A15" s="27"/>
      <c r="B15" s="26"/>
      <c r="C15" s="25" t="s">
        <v>92</v>
      </c>
      <c r="D15" s="11">
        <v>358.2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</row>
    <row r="16" spans="1:250" ht="30" customHeight="1">
      <c r="A16" s="15"/>
      <c r="B16" s="26"/>
      <c r="C16" s="25" t="s">
        <v>93</v>
      </c>
      <c r="D16" s="11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</row>
    <row r="17" spans="1:250" ht="30" customHeight="1">
      <c r="A17" s="15"/>
      <c r="B17" s="26"/>
      <c r="C17" s="25" t="s">
        <v>94</v>
      </c>
      <c r="D17" s="11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</row>
    <row r="18" spans="1:250" ht="30" customHeight="1">
      <c r="A18" s="15"/>
      <c r="B18" s="11"/>
      <c r="C18" s="25" t="s">
        <v>95</v>
      </c>
      <c r="D18" s="11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</row>
    <row r="19" spans="1:250" ht="30" customHeight="1">
      <c r="A19" s="15"/>
      <c r="B19" s="11"/>
      <c r="C19" s="25" t="s">
        <v>96</v>
      </c>
      <c r="D19" s="11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</row>
    <row r="20" spans="1:250" ht="30" customHeight="1">
      <c r="A20" s="15"/>
      <c r="B20" s="11"/>
      <c r="C20" s="25" t="s">
        <v>97</v>
      </c>
      <c r="D20" s="28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</row>
    <row r="21" spans="1:250" ht="30" customHeight="1">
      <c r="A21" s="15"/>
      <c r="B21" s="11"/>
      <c r="C21" s="25" t="s">
        <v>98</v>
      </c>
      <c r="D21" s="28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</row>
    <row r="22" spans="1:250" ht="30" customHeight="1">
      <c r="A22" s="15"/>
      <c r="B22" s="11"/>
      <c r="C22" s="25" t="s">
        <v>99</v>
      </c>
      <c r="D22" s="11">
        <v>496.4</v>
      </c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</row>
    <row r="23" spans="1:250" ht="30" customHeight="1">
      <c r="A23" s="15"/>
      <c r="B23" s="11"/>
      <c r="C23" s="25" t="s">
        <v>100</v>
      </c>
      <c r="D23" s="2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</row>
    <row r="24" spans="1:250" ht="30.75" customHeight="1">
      <c r="A24" s="15"/>
      <c r="B24" s="11"/>
      <c r="C24" s="25" t="s">
        <v>101</v>
      </c>
      <c r="D24" s="2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</row>
    <row r="25" spans="1:250" ht="30.75" customHeight="1">
      <c r="A25" s="15"/>
      <c r="B25" s="11"/>
      <c r="C25" s="25" t="s">
        <v>102</v>
      </c>
      <c r="D25" s="2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</row>
    <row r="26" spans="1:250" ht="30.75" customHeight="1">
      <c r="A26" s="15"/>
      <c r="B26" s="11"/>
      <c r="C26" s="25" t="s">
        <v>103</v>
      </c>
      <c r="D26" s="2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</row>
    <row r="27" spans="1:250" ht="30.75" customHeight="1">
      <c r="A27" s="15"/>
      <c r="B27" s="11"/>
      <c r="C27" s="25" t="s">
        <v>104</v>
      </c>
      <c r="D27" s="2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</row>
    <row r="28" spans="1:250" ht="30" customHeight="1">
      <c r="A28" s="15"/>
      <c r="B28" s="11"/>
      <c r="C28" s="25" t="s">
        <v>105</v>
      </c>
      <c r="D28" s="11">
        <v>5.2</v>
      </c>
      <c r="E28" s="40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  <c r="IL28" s="41"/>
      <c r="IM28" s="41"/>
      <c r="IN28" s="41"/>
      <c r="IO28" s="41"/>
      <c r="IP28" s="41"/>
    </row>
    <row r="29" spans="1:250" ht="30" customHeight="1">
      <c r="A29" s="15"/>
      <c r="B29" s="11"/>
      <c r="C29" s="25" t="s">
        <v>106</v>
      </c>
      <c r="D29" s="11"/>
      <c r="E29" s="40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  <c r="IL29" s="41"/>
      <c r="IM29" s="41"/>
      <c r="IN29" s="41"/>
      <c r="IO29" s="41"/>
      <c r="IP29" s="41"/>
    </row>
    <row r="30" spans="1:250" ht="30" customHeight="1">
      <c r="A30" s="30"/>
      <c r="B30" s="11"/>
      <c r="C30" s="15" t="s">
        <v>107</v>
      </c>
      <c r="D30" s="11"/>
      <c r="E30" s="40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</row>
    <row r="31" spans="1:250" ht="30" customHeight="1">
      <c r="A31" s="30"/>
      <c r="B31" s="11"/>
      <c r="C31" s="11"/>
      <c r="D31" s="11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</row>
    <row r="32" spans="1:250" ht="30" customHeight="1">
      <c r="A32" s="21" t="s">
        <v>43</v>
      </c>
      <c r="B32" s="11">
        <f>SUM(B7:B31)</f>
        <v>898.9000000000001</v>
      </c>
      <c r="C32" s="21" t="s">
        <v>44</v>
      </c>
      <c r="D32" s="11">
        <f>SUM(D12:D31)</f>
        <v>898.9000000000001</v>
      </c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</row>
    <row r="33" spans="1:250" ht="27" customHeight="1">
      <c r="A33" s="16"/>
      <c r="B33" s="31"/>
      <c r="C33" s="32"/>
      <c r="D33" s="33">
        <v>0</v>
      </c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  <c r="IL33" s="42"/>
      <c r="IM33" s="42"/>
      <c r="IN33" s="42"/>
      <c r="IO33" s="42"/>
      <c r="IP33" s="42"/>
    </row>
    <row r="34" spans="1:250" ht="27.75" customHeight="1">
      <c r="A34" s="34"/>
      <c r="B34" s="35"/>
      <c r="C34" s="34"/>
      <c r="D34" s="35"/>
      <c r="E34" s="34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  <c r="IL34" s="42"/>
      <c r="IM34" s="42"/>
      <c r="IN34" s="42"/>
      <c r="IO34" s="42"/>
      <c r="IP34" s="42"/>
    </row>
    <row r="35" spans="1:250" ht="27.75" customHeight="1">
      <c r="A35" s="36"/>
      <c r="B35" s="37"/>
      <c r="C35" s="37"/>
      <c r="D35" s="37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</row>
    <row r="36" spans="1:250" ht="27.75" customHeight="1">
      <c r="A36" s="37"/>
      <c r="B36" s="37"/>
      <c r="C36" s="37"/>
      <c r="D36" s="37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</row>
    <row r="37" spans="1:250" ht="27.75" customHeight="1">
      <c r="A37" s="37"/>
      <c r="B37" s="37"/>
      <c r="C37" s="37"/>
      <c r="D37" s="37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  <c r="IO37" s="43"/>
      <c r="IP37" s="43"/>
    </row>
    <row r="38" spans="1:250" ht="27.75" customHeight="1">
      <c r="A38" s="37"/>
      <c r="B38" s="37"/>
      <c r="C38" s="37"/>
      <c r="D38" s="37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  <c r="IL38" s="43"/>
      <c r="IM38" s="43"/>
      <c r="IN38" s="43"/>
      <c r="IO38" s="43"/>
      <c r="IP38" s="43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22"/>
  <sheetViews>
    <sheetView showGridLines="0" showZeros="0" view="pageBreakPreview" zoomScale="85" zoomScaleNormal="115" zoomScaleSheetLayoutView="85" zoomScalePageLayoutView="0" workbookViewId="0" topLeftCell="A10">
      <selection activeCell="G14" sqref="E14:G14"/>
    </sheetView>
  </sheetViews>
  <sheetFormatPr defaultColWidth="9.16015625" defaultRowHeight="27.75" customHeight="1"/>
  <cols>
    <col min="1" max="1" width="13.83203125" style="4" customWidth="1"/>
    <col min="2" max="2" width="53.5" style="4" customWidth="1"/>
    <col min="3" max="3" width="12.83203125" style="4" customWidth="1"/>
    <col min="4" max="4" width="15.5" style="4" customWidth="1"/>
    <col min="5" max="5" width="13.16015625" style="4" customWidth="1"/>
    <col min="6" max="6" width="13.66015625" style="4" customWidth="1"/>
    <col min="7" max="7" width="15.33203125" style="4" customWidth="1"/>
    <col min="8" max="245" width="7.66015625" style="4" customWidth="1"/>
    <col min="246" max="16384" width="9.16015625" style="57" customWidth="1"/>
  </cols>
  <sheetData>
    <row r="1" spans="1:3" ht="27.75" customHeight="1">
      <c r="A1" s="83" t="s">
        <v>108</v>
      </c>
      <c r="B1" s="83"/>
      <c r="C1" s="83"/>
    </row>
    <row r="2" spans="1:7" s="1" customFormat="1" ht="34.5" customHeight="1">
      <c r="A2" s="6" t="s">
        <v>109</v>
      </c>
      <c r="B2" s="6"/>
      <c r="C2" s="6"/>
      <c r="D2" s="6"/>
      <c r="E2" s="6"/>
      <c r="F2" s="6"/>
      <c r="G2" s="6"/>
    </row>
    <row r="3" s="2" customFormat="1" ht="30.75" customHeight="1">
      <c r="G3" s="2" t="s">
        <v>2</v>
      </c>
    </row>
    <row r="4" spans="1:245" s="42" customFormat="1" ht="39.75" customHeight="1">
      <c r="A4" s="110" t="s">
        <v>66</v>
      </c>
      <c r="B4" s="110" t="s">
        <v>67</v>
      </c>
      <c r="C4" s="110" t="s">
        <v>50</v>
      </c>
      <c r="D4" s="8" t="s">
        <v>69</v>
      </c>
      <c r="E4" s="8"/>
      <c r="F4" s="8"/>
      <c r="G4" s="120" t="s">
        <v>70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</row>
    <row r="5" spans="1:245" s="42" customFormat="1" ht="39.75" customHeight="1">
      <c r="A5" s="110"/>
      <c r="B5" s="110"/>
      <c r="C5" s="110"/>
      <c r="D5" s="7" t="s">
        <v>110</v>
      </c>
      <c r="E5" s="7" t="s">
        <v>111</v>
      </c>
      <c r="F5" s="7" t="s">
        <v>112</v>
      </c>
      <c r="G5" s="120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</row>
    <row r="6" spans="1:245" s="42" customFormat="1" ht="39.75" customHeight="1">
      <c r="A6" s="74" t="s">
        <v>167</v>
      </c>
      <c r="B6" s="75" t="s">
        <v>150</v>
      </c>
      <c r="C6" s="84">
        <v>26.5</v>
      </c>
      <c r="D6" s="84">
        <v>26.5</v>
      </c>
      <c r="E6" s="84">
        <v>26.5</v>
      </c>
      <c r="F6" s="85">
        <v>0</v>
      </c>
      <c r="G6" s="86">
        <v>0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</row>
    <row r="7" spans="1:245" s="42" customFormat="1" ht="39.75" customHeight="1">
      <c r="A7" s="74" t="s">
        <v>168</v>
      </c>
      <c r="B7" s="76" t="s">
        <v>169</v>
      </c>
      <c r="C7" s="84">
        <v>26.5</v>
      </c>
      <c r="D7" s="84">
        <v>26.5</v>
      </c>
      <c r="E7" s="84">
        <v>26.5</v>
      </c>
      <c r="F7" s="85">
        <v>0</v>
      </c>
      <c r="G7" s="86">
        <v>0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</row>
    <row r="8" spans="1:245" s="42" customFormat="1" ht="39.75" customHeight="1">
      <c r="A8" s="74" t="s">
        <v>170</v>
      </c>
      <c r="B8" s="77" t="s">
        <v>171</v>
      </c>
      <c r="C8" s="84">
        <v>17.7</v>
      </c>
      <c r="D8" s="84">
        <v>17.7</v>
      </c>
      <c r="E8" s="84">
        <v>17.7</v>
      </c>
      <c r="F8" s="85">
        <v>0</v>
      </c>
      <c r="G8" s="86">
        <v>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</row>
    <row r="9" spans="1:245" s="42" customFormat="1" ht="39.75" customHeight="1">
      <c r="A9" s="74" t="s">
        <v>172</v>
      </c>
      <c r="B9" s="77" t="s">
        <v>173</v>
      </c>
      <c r="C9" s="84">
        <v>8.8</v>
      </c>
      <c r="D9" s="84">
        <v>8.8</v>
      </c>
      <c r="E9" s="84">
        <v>8.8</v>
      </c>
      <c r="F9" s="85">
        <v>0</v>
      </c>
      <c r="G9" s="86">
        <v>0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</row>
    <row r="10" spans="1:245" s="42" customFormat="1" ht="39.75" customHeight="1">
      <c r="A10" s="74" t="s">
        <v>174</v>
      </c>
      <c r="B10" s="74" t="s">
        <v>154</v>
      </c>
      <c r="C10" s="84">
        <v>12.6</v>
      </c>
      <c r="D10" s="84">
        <v>12.6</v>
      </c>
      <c r="E10" s="84">
        <v>12.6</v>
      </c>
      <c r="F10" s="85">
        <v>0</v>
      </c>
      <c r="G10" s="86">
        <v>0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</row>
    <row r="11" spans="1:245" s="42" customFormat="1" ht="39.75" customHeight="1">
      <c r="A11" s="74" t="s">
        <v>175</v>
      </c>
      <c r="B11" s="76" t="s">
        <v>176</v>
      </c>
      <c r="C11" s="84">
        <v>12.6</v>
      </c>
      <c r="D11" s="84">
        <v>12.6</v>
      </c>
      <c r="E11" s="84">
        <v>12.6</v>
      </c>
      <c r="F11" s="85">
        <v>0</v>
      </c>
      <c r="G11" s="86">
        <v>0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</row>
    <row r="12" spans="1:245" s="42" customFormat="1" ht="39.75" customHeight="1">
      <c r="A12" s="74" t="s">
        <v>177</v>
      </c>
      <c r="B12" s="77" t="s">
        <v>178</v>
      </c>
      <c r="C12" s="84">
        <v>11</v>
      </c>
      <c r="D12" s="84">
        <v>11</v>
      </c>
      <c r="E12" s="84">
        <v>11</v>
      </c>
      <c r="F12" s="85">
        <v>0</v>
      </c>
      <c r="G12" s="86">
        <v>0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</row>
    <row r="13" spans="1:245" s="42" customFormat="1" ht="39.75" customHeight="1">
      <c r="A13" s="74" t="s">
        <v>179</v>
      </c>
      <c r="B13" s="78" t="s">
        <v>180</v>
      </c>
      <c r="C13" s="84">
        <v>1.6</v>
      </c>
      <c r="D13" s="84">
        <v>1.6</v>
      </c>
      <c r="E13" s="84">
        <v>1.6</v>
      </c>
      <c r="F13" s="85">
        <v>0</v>
      </c>
      <c r="G13" s="86">
        <v>0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</row>
    <row r="14" spans="1:245" s="42" customFormat="1" ht="39.75" customHeight="1">
      <c r="A14" s="74" t="s">
        <v>181</v>
      </c>
      <c r="B14" s="74" t="s">
        <v>182</v>
      </c>
      <c r="C14" s="85">
        <v>496.4</v>
      </c>
      <c r="D14" s="85">
        <v>246.4</v>
      </c>
      <c r="E14" s="85">
        <v>214.2</v>
      </c>
      <c r="F14" s="87">
        <v>32.2</v>
      </c>
      <c r="G14" s="88">
        <v>250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</row>
    <row r="15" spans="1:7" ht="34.5" customHeight="1">
      <c r="A15" s="74" t="s">
        <v>183</v>
      </c>
      <c r="B15" s="76" t="s">
        <v>184</v>
      </c>
      <c r="C15" s="85">
        <v>496.4</v>
      </c>
      <c r="D15" s="85">
        <v>246.4</v>
      </c>
      <c r="E15" s="85">
        <v>214.2</v>
      </c>
      <c r="F15" s="87">
        <v>32.2</v>
      </c>
      <c r="G15" s="88">
        <v>250</v>
      </c>
    </row>
    <row r="16" spans="1:7" ht="34.5" customHeight="1">
      <c r="A16" s="74" t="s">
        <v>185</v>
      </c>
      <c r="B16" s="77" t="s">
        <v>186</v>
      </c>
      <c r="C16" s="85">
        <v>246.4</v>
      </c>
      <c r="D16" s="85">
        <v>246.4</v>
      </c>
      <c r="E16" s="85">
        <v>214.2</v>
      </c>
      <c r="F16" s="87">
        <v>32.2</v>
      </c>
      <c r="G16" s="88"/>
    </row>
    <row r="17" spans="1:7" ht="34.5" customHeight="1">
      <c r="A17" s="74" t="s">
        <v>187</v>
      </c>
      <c r="B17" s="78" t="s">
        <v>188</v>
      </c>
      <c r="C17" s="85">
        <v>250</v>
      </c>
      <c r="D17" s="85">
        <v>0</v>
      </c>
      <c r="E17" s="87">
        <v>0</v>
      </c>
      <c r="F17" s="85">
        <v>0</v>
      </c>
      <c r="G17" s="87">
        <v>250</v>
      </c>
    </row>
    <row r="18" spans="1:7" ht="34.5" customHeight="1">
      <c r="A18" s="74" t="s">
        <v>189</v>
      </c>
      <c r="B18" s="74" t="s">
        <v>190</v>
      </c>
      <c r="C18" s="84">
        <v>5.2</v>
      </c>
      <c r="D18" s="84">
        <v>0</v>
      </c>
      <c r="E18" s="85">
        <v>0</v>
      </c>
      <c r="F18" s="85">
        <v>0</v>
      </c>
      <c r="G18" s="84">
        <v>5.2</v>
      </c>
    </row>
    <row r="19" spans="1:7" ht="34.5" customHeight="1">
      <c r="A19" s="74" t="s">
        <v>191</v>
      </c>
      <c r="B19" s="76" t="s">
        <v>192</v>
      </c>
      <c r="C19" s="84">
        <v>5.2</v>
      </c>
      <c r="D19" s="84">
        <v>0</v>
      </c>
      <c r="E19" s="85">
        <v>0</v>
      </c>
      <c r="F19" s="85">
        <v>0</v>
      </c>
      <c r="G19" s="84">
        <v>5.2</v>
      </c>
    </row>
    <row r="20" spans="1:7" ht="34.5" customHeight="1">
      <c r="A20" s="74" t="s">
        <v>193</v>
      </c>
      <c r="B20" s="78" t="s">
        <v>194</v>
      </c>
      <c r="C20" s="84">
        <v>5.2</v>
      </c>
      <c r="D20" s="84">
        <v>0</v>
      </c>
      <c r="E20" s="85">
        <v>0</v>
      </c>
      <c r="F20" s="85">
        <v>0</v>
      </c>
      <c r="G20" s="84">
        <v>5.2</v>
      </c>
    </row>
    <row r="21" spans="1:7" ht="34.5" customHeight="1">
      <c r="A21" s="14" t="s">
        <v>113</v>
      </c>
      <c r="B21" s="14" t="s">
        <v>68</v>
      </c>
      <c r="C21" s="89">
        <f>C6+C10+C14+C18</f>
        <v>540.7</v>
      </c>
      <c r="D21" s="89">
        <f>D6+D10+D14+D18</f>
        <v>285.5</v>
      </c>
      <c r="E21" s="89">
        <f>E6+E10+E14+E18</f>
        <v>253.29999999999998</v>
      </c>
      <c r="F21" s="89">
        <f>F6+F10+F14+F18</f>
        <v>32.2</v>
      </c>
      <c r="G21" s="89">
        <f>G6+G10+G14+G18</f>
        <v>255.2</v>
      </c>
    </row>
    <row r="22" spans="1:7" ht="27.75" customHeight="1">
      <c r="A22" s="19" t="s">
        <v>75</v>
      </c>
      <c r="B22" s="19"/>
      <c r="C22" s="19"/>
      <c r="D22" s="20"/>
      <c r="E22" s="20"/>
      <c r="F22" s="20"/>
      <c r="G22" s="20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36"/>
  <sheetViews>
    <sheetView showGridLines="0" showZeros="0" view="pageBreakPreview" zoomScale="85" zoomScaleNormal="115" zoomScaleSheetLayoutView="85" zoomScalePageLayoutView="0" workbookViewId="0" topLeftCell="A22">
      <selection activeCell="E35" sqref="C6:E35"/>
    </sheetView>
  </sheetViews>
  <sheetFormatPr defaultColWidth="9.16015625" defaultRowHeight="12.75" customHeight="1"/>
  <cols>
    <col min="1" max="1" width="28.16015625" style="57" customWidth="1"/>
    <col min="2" max="2" width="31.5" style="57" customWidth="1"/>
    <col min="3" max="5" width="24.66015625" style="57" customWidth="1"/>
    <col min="6" max="243" width="7.66015625" style="57" customWidth="1"/>
    <col min="244" max="16384" width="9.16015625" style="57" customWidth="1"/>
  </cols>
  <sheetData>
    <row r="1" spans="1:2" ht="33.75" customHeight="1">
      <c r="A1" s="83" t="s">
        <v>114</v>
      </c>
      <c r="B1" s="83"/>
    </row>
    <row r="2" spans="1:243" ht="39.75" customHeight="1">
      <c r="A2" s="6" t="s">
        <v>115</v>
      </c>
      <c r="B2" s="6"/>
      <c r="C2" s="6"/>
      <c r="D2" s="6"/>
      <c r="E2" s="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</row>
    <row r="3" spans="1:243" ht="15" customHeight="1">
      <c r="A3" s="2"/>
      <c r="B3" s="2"/>
      <c r="C3" s="2"/>
      <c r="D3" s="2"/>
      <c r="E3" s="2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</row>
    <row r="4" spans="1:243" ht="39.75" customHeight="1">
      <c r="A4" s="110" t="s">
        <v>116</v>
      </c>
      <c r="B4" s="110"/>
      <c r="C4" s="8" t="s">
        <v>117</v>
      </c>
      <c r="D4" s="8"/>
      <c r="E4" s="8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</row>
    <row r="5" spans="1:243" ht="39.75" customHeight="1">
      <c r="A5" s="7" t="s">
        <v>66</v>
      </c>
      <c r="B5" s="7" t="s">
        <v>67</v>
      </c>
      <c r="C5" s="7" t="s">
        <v>110</v>
      </c>
      <c r="D5" s="7" t="s">
        <v>111</v>
      </c>
      <c r="E5" s="7" t="s">
        <v>112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</row>
    <row r="6" spans="1:243" ht="39.75" customHeight="1">
      <c r="A6" s="74">
        <v>301</v>
      </c>
      <c r="B6" s="81" t="s">
        <v>118</v>
      </c>
      <c r="C6" s="84">
        <v>253.3</v>
      </c>
      <c r="D6" s="84">
        <v>253.3</v>
      </c>
      <c r="E6" s="84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</row>
    <row r="7" spans="1:243" ht="39.75" customHeight="1">
      <c r="A7" s="74">
        <v>30101</v>
      </c>
      <c r="B7" s="81" t="s">
        <v>119</v>
      </c>
      <c r="C7" s="84">
        <v>52.4</v>
      </c>
      <c r="D7" s="84">
        <v>52.4</v>
      </c>
      <c r="E7" s="84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39.75" customHeight="1">
      <c r="A8" s="74">
        <v>30102</v>
      </c>
      <c r="B8" s="81" t="s">
        <v>120</v>
      </c>
      <c r="C8" s="84">
        <v>29.6</v>
      </c>
      <c r="D8" s="84">
        <v>29.6</v>
      </c>
      <c r="E8" s="84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</row>
    <row r="9" spans="1:243" ht="39.75" customHeight="1">
      <c r="A9" s="74">
        <v>30107</v>
      </c>
      <c r="B9" s="81" t="s">
        <v>195</v>
      </c>
      <c r="C9" s="84">
        <v>59.1</v>
      </c>
      <c r="D9" s="84">
        <v>59.1</v>
      </c>
      <c r="E9" s="84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</row>
    <row r="10" spans="1:243" ht="39.75" customHeight="1">
      <c r="A10" s="74">
        <v>30108</v>
      </c>
      <c r="B10" s="81" t="s">
        <v>196</v>
      </c>
      <c r="C10" s="84">
        <v>17.7</v>
      </c>
      <c r="D10" s="84">
        <v>17.7</v>
      </c>
      <c r="E10" s="84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</row>
    <row r="11" spans="1:243" ht="39.75" customHeight="1">
      <c r="A11" s="74">
        <v>30109</v>
      </c>
      <c r="B11" s="81" t="s">
        <v>197</v>
      </c>
      <c r="C11" s="84">
        <v>8.8</v>
      </c>
      <c r="D11" s="84">
        <v>8.8</v>
      </c>
      <c r="E11" s="84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</row>
    <row r="12" spans="1:243" ht="39.75" customHeight="1">
      <c r="A12" s="74">
        <v>30110</v>
      </c>
      <c r="B12" s="81" t="s">
        <v>198</v>
      </c>
      <c r="C12" s="84">
        <v>11</v>
      </c>
      <c r="D12" s="84">
        <v>11</v>
      </c>
      <c r="E12" s="84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</row>
    <row r="13" spans="1:243" ht="39.75" customHeight="1">
      <c r="A13" s="74">
        <v>30112</v>
      </c>
      <c r="B13" s="81" t="s">
        <v>199</v>
      </c>
      <c r="C13" s="84">
        <v>3</v>
      </c>
      <c r="D13" s="84">
        <v>3</v>
      </c>
      <c r="E13" s="84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</row>
    <row r="14" spans="1:243" ht="39.75" customHeight="1">
      <c r="A14" s="74">
        <v>30113</v>
      </c>
      <c r="B14" s="81" t="s">
        <v>200</v>
      </c>
      <c r="C14" s="84">
        <v>62.9</v>
      </c>
      <c r="D14" s="84">
        <v>62.9</v>
      </c>
      <c r="E14" s="84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</row>
    <row r="15" spans="1:243" ht="39.75" customHeight="1">
      <c r="A15" s="74">
        <v>30114</v>
      </c>
      <c r="B15" s="81" t="s">
        <v>201</v>
      </c>
      <c r="C15" s="84">
        <v>1.6</v>
      </c>
      <c r="D15" s="84">
        <v>1.6</v>
      </c>
      <c r="E15" s="84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</row>
    <row r="16" spans="1:243" ht="39.75" customHeight="1">
      <c r="A16" s="74">
        <v>30199</v>
      </c>
      <c r="B16" s="81" t="s">
        <v>202</v>
      </c>
      <c r="C16" s="84">
        <v>7.2</v>
      </c>
      <c r="D16" s="84">
        <v>7.2</v>
      </c>
      <c r="E16" s="84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</row>
    <row r="17" spans="1:243" ht="39.75" customHeight="1">
      <c r="A17" s="74">
        <v>302</v>
      </c>
      <c r="B17" s="81" t="s">
        <v>203</v>
      </c>
      <c r="C17" s="84">
        <v>32.2</v>
      </c>
      <c r="D17" s="84"/>
      <c r="E17" s="84">
        <v>32.2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</row>
    <row r="18" spans="1:243" ht="39.75" customHeight="1">
      <c r="A18" s="74">
        <v>30201</v>
      </c>
      <c r="B18" s="81" t="s">
        <v>204</v>
      </c>
      <c r="C18" s="84">
        <v>3.5</v>
      </c>
      <c r="D18" s="84"/>
      <c r="E18" s="84">
        <v>3.5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</row>
    <row r="19" spans="1:243" ht="39.75" customHeight="1">
      <c r="A19" s="74">
        <v>30202</v>
      </c>
      <c r="B19" s="81" t="s">
        <v>205</v>
      </c>
      <c r="C19" s="84">
        <v>0.8</v>
      </c>
      <c r="D19" s="84"/>
      <c r="E19" s="84">
        <v>0.8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</row>
    <row r="20" spans="1:243" ht="39.75" customHeight="1">
      <c r="A20" s="74">
        <v>30203</v>
      </c>
      <c r="B20" s="81" t="s">
        <v>206</v>
      </c>
      <c r="C20" s="84">
        <v>2.5</v>
      </c>
      <c r="D20" s="84"/>
      <c r="E20" s="84">
        <v>2.5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</row>
    <row r="21" spans="1:243" ht="39.75" customHeight="1">
      <c r="A21" s="74">
        <v>30204</v>
      </c>
      <c r="B21" s="81" t="s">
        <v>207</v>
      </c>
      <c r="C21" s="84">
        <v>0.1</v>
      </c>
      <c r="D21" s="84"/>
      <c r="E21" s="84">
        <v>0.1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</row>
    <row r="22" spans="1:243" ht="39.75" customHeight="1">
      <c r="A22" s="74">
        <v>30207</v>
      </c>
      <c r="B22" s="81" t="s">
        <v>208</v>
      </c>
      <c r="C22" s="84">
        <v>1.6</v>
      </c>
      <c r="D22" s="84"/>
      <c r="E22" s="84">
        <v>1.6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</row>
    <row r="23" spans="1:243" ht="39.75" customHeight="1">
      <c r="A23" s="74">
        <v>30211</v>
      </c>
      <c r="B23" s="81" t="s">
        <v>209</v>
      </c>
      <c r="C23" s="84">
        <v>4.5</v>
      </c>
      <c r="D23" s="84"/>
      <c r="E23" s="84">
        <v>4.5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</row>
    <row r="24" spans="1:243" ht="39.75" customHeight="1">
      <c r="A24" s="74">
        <v>30213</v>
      </c>
      <c r="B24" s="81" t="s">
        <v>210</v>
      </c>
      <c r="C24" s="84">
        <v>2.8</v>
      </c>
      <c r="D24" s="84"/>
      <c r="E24" s="84">
        <v>2.8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</row>
    <row r="25" spans="1:243" ht="39.75" customHeight="1">
      <c r="A25" s="74">
        <v>30214</v>
      </c>
      <c r="B25" s="81" t="s">
        <v>211</v>
      </c>
      <c r="C25" s="84">
        <v>0.8</v>
      </c>
      <c r="D25" s="84"/>
      <c r="E25" s="84">
        <v>0.8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</row>
    <row r="26" spans="1:243" ht="39.75" customHeight="1">
      <c r="A26" s="74">
        <v>30216</v>
      </c>
      <c r="B26" s="81" t="s">
        <v>212</v>
      </c>
      <c r="C26" s="84">
        <v>0.9</v>
      </c>
      <c r="D26" s="84"/>
      <c r="E26" s="84">
        <v>0.9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</row>
    <row r="27" spans="1:243" ht="39.75" customHeight="1">
      <c r="A27" s="74">
        <v>30217</v>
      </c>
      <c r="B27" s="81" t="s">
        <v>213</v>
      </c>
      <c r="C27" s="84">
        <v>0.4</v>
      </c>
      <c r="D27" s="84"/>
      <c r="E27" s="84">
        <v>0.4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</row>
    <row r="28" spans="1:243" ht="39.75" customHeight="1">
      <c r="A28" s="74">
        <v>30226</v>
      </c>
      <c r="B28" s="81" t="s">
        <v>214</v>
      </c>
      <c r="C28" s="84">
        <v>0.4</v>
      </c>
      <c r="D28" s="84"/>
      <c r="E28" s="84">
        <v>0.4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</row>
    <row r="29" spans="1:243" ht="39.75" customHeight="1">
      <c r="A29" s="74">
        <v>30227</v>
      </c>
      <c r="B29" s="81" t="s">
        <v>215</v>
      </c>
      <c r="C29" s="84">
        <v>4</v>
      </c>
      <c r="D29" s="84"/>
      <c r="E29" s="84">
        <v>4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</row>
    <row r="30" spans="1:243" ht="39.75" customHeight="1">
      <c r="A30" s="74">
        <v>30228</v>
      </c>
      <c r="B30" s="81" t="s">
        <v>216</v>
      </c>
      <c r="C30" s="84">
        <v>3.8</v>
      </c>
      <c r="D30" s="84"/>
      <c r="E30" s="84">
        <v>3.8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</row>
    <row r="31" spans="1:243" ht="39.75" customHeight="1">
      <c r="A31" s="74">
        <v>30229</v>
      </c>
      <c r="B31" s="81" t="s">
        <v>217</v>
      </c>
      <c r="C31" s="84">
        <v>1.5</v>
      </c>
      <c r="D31" s="84"/>
      <c r="E31" s="84">
        <v>1.5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</row>
    <row r="32" spans="1:243" ht="34.5" customHeight="1">
      <c r="A32" s="74">
        <v>30231</v>
      </c>
      <c r="B32" s="81" t="s">
        <v>218</v>
      </c>
      <c r="C32" s="84">
        <v>1.4</v>
      </c>
      <c r="D32" s="84"/>
      <c r="E32" s="84">
        <v>1.4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</row>
    <row r="33" spans="1:243" ht="34.5" customHeight="1">
      <c r="A33" s="74">
        <v>30239</v>
      </c>
      <c r="B33" s="81" t="s">
        <v>219</v>
      </c>
      <c r="C33" s="84">
        <v>0.2</v>
      </c>
      <c r="D33" s="84"/>
      <c r="E33" s="84">
        <v>0.2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</row>
    <row r="34" spans="1:243" ht="34.5" customHeight="1">
      <c r="A34" s="74">
        <v>30299</v>
      </c>
      <c r="B34" s="81" t="s">
        <v>220</v>
      </c>
      <c r="C34" s="84">
        <v>3</v>
      </c>
      <c r="D34" s="84"/>
      <c r="E34" s="84">
        <v>3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</row>
    <row r="35" spans="1:243" ht="34.5" customHeight="1">
      <c r="A35" s="15"/>
      <c r="B35" s="14" t="s">
        <v>68</v>
      </c>
      <c r="C35" s="89">
        <f>C6+C17</f>
        <v>285.5</v>
      </c>
      <c r="D35" s="89">
        <f>D6+D17</f>
        <v>253.3</v>
      </c>
      <c r="E35" s="89">
        <f>E6+E17</f>
        <v>32.2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</row>
    <row r="36" spans="1:2" ht="29.25" customHeight="1">
      <c r="A36" s="16" t="s">
        <v>121</v>
      </c>
      <c r="B36" s="16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zoomScalePageLayoutView="0" workbookViewId="0" topLeftCell="A1">
      <selection activeCell="D7" sqref="D7"/>
    </sheetView>
  </sheetViews>
  <sheetFormatPr defaultColWidth="12" defaultRowHeight="11.25"/>
  <cols>
    <col min="1" max="1" width="21.66015625" style="91" customWidth="1"/>
    <col min="2" max="6" width="18" style="91" customWidth="1"/>
    <col min="7" max="16384" width="12" style="91" customWidth="1"/>
  </cols>
  <sheetData>
    <row r="1" spans="1:6" ht="44.25" customHeight="1">
      <c r="A1" s="83" t="s">
        <v>122</v>
      </c>
      <c r="B1" s="90"/>
      <c r="C1" s="90"/>
      <c r="D1" s="90"/>
      <c r="E1" s="90"/>
      <c r="F1" s="90"/>
    </row>
    <row r="2" spans="1:6" ht="42" customHeight="1">
      <c r="A2" s="121" t="s">
        <v>123</v>
      </c>
      <c r="B2" s="121"/>
      <c r="C2" s="121"/>
      <c r="D2" s="121"/>
      <c r="E2" s="121"/>
      <c r="F2" s="121"/>
    </row>
    <row r="3" spans="1:6" ht="24" customHeight="1">
      <c r="A3" s="92"/>
      <c r="B3" s="92"/>
      <c r="C3" s="92"/>
      <c r="D3" s="92"/>
      <c r="E3" s="92"/>
      <c r="F3" s="92"/>
    </row>
    <row r="4" spans="1:6" ht="24" customHeight="1">
      <c r="A4" s="93"/>
      <c r="B4" s="93"/>
      <c r="C4" s="93"/>
      <c r="D4" s="93"/>
      <c r="E4" s="93"/>
      <c r="F4" s="94" t="s">
        <v>2</v>
      </c>
    </row>
    <row r="5" spans="1:9" ht="64.5" customHeight="1">
      <c r="A5" s="123" t="s">
        <v>124</v>
      </c>
      <c r="B5" s="123" t="s">
        <v>125</v>
      </c>
      <c r="C5" s="122" t="s">
        <v>126</v>
      </c>
      <c r="D5" s="122"/>
      <c r="E5" s="122"/>
      <c r="F5" s="122" t="s">
        <v>127</v>
      </c>
      <c r="H5" s="97"/>
      <c r="I5" s="97"/>
    </row>
    <row r="6" spans="1:9" ht="64.5" customHeight="1">
      <c r="A6" s="123"/>
      <c r="B6" s="123"/>
      <c r="C6" s="96" t="s">
        <v>128</v>
      </c>
      <c r="D6" s="95" t="s">
        <v>129</v>
      </c>
      <c r="E6" s="95" t="s">
        <v>130</v>
      </c>
      <c r="F6" s="122"/>
      <c r="H6" s="98"/>
      <c r="I6" s="97"/>
    </row>
    <row r="7" spans="1:9" ht="64.5" customHeight="1">
      <c r="A7" s="96">
        <v>1.8</v>
      </c>
      <c r="B7" s="96">
        <v>0</v>
      </c>
      <c r="C7" s="96">
        <v>1.4</v>
      </c>
      <c r="D7" s="96">
        <v>0</v>
      </c>
      <c r="E7" s="96">
        <v>1.4</v>
      </c>
      <c r="F7" s="96">
        <v>0.4</v>
      </c>
      <c r="H7" s="97"/>
      <c r="I7" s="97"/>
    </row>
    <row r="8" spans="1:6" ht="51" customHeight="1">
      <c r="A8" s="99"/>
      <c r="B8" s="93"/>
      <c r="C8" s="93"/>
      <c r="D8" s="93"/>
      <c r="E8" s="93"/>
      <c r="F8" s="93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0"/>
  <sheetViews>
    <sheetView showGridLines="0" showZeros="0" view="pageBreakPreview" zoomScaleNormal="115" zoomScaleSheetLayoutView="100" zoomScalePageLayoutView="0" workbookViewId="0" topLeftCell="A1">
      <selection activeCell="D10" sqref="D10"/>
    </sheetView>
  </sheetViews>
  <sheetFormatPr defaultColWidth="9.16015625" defaultRowHeight="27.75" customHeight="1"/>
  <cols>
    <col min="1" max="1" width="18.83203125" style="4" customWidth="1"/>
    <col min="2" max="2" width="31.16015625" style="4" customWidth="1"/>
    <col min="3" max="5" width="19.33203125" style="4" customWidth="1"/>
    <col min="6" max="243" width="7.66015625" style="4" customWidth="1"/>
  </cols>
  <sheetData>
    <row r="1" spans="1:2" ht="27.75" customHeight="1">
      <c r="A1" s="5" t="s">
        <v>131</v>
      </c>
      <c r="B1" s="5"/>
    </row>
    <row r="2" spans="1:5" s="1" customFormat="1" ht="34.5" customHeight="1">
      <c r="A2" s="6" t="s">
        <v>132</v>
      </c>
      <c r="B2" s="6"/>
      <c r="C2" s="6"/>
      <c r="D2" s="6"/>
      <c r="E2" s="6"/>
    </row>
    <row r="3" s="2" customFormat="1" ht="30.75" customHeight="1">
      <c r="E3" s="2" t="s">
        <v>2</v>
      </c>
    </row>
    <row r="4" spans="1:243" s="3" customFormat="1" ht="39.75" customHeight="1">
      <c r="A4" s="110" t="s">
        <v>66</v>
      </c>
      <c r="B4" s="110" t="s">
        <v>67</v>
      </c>
      <c r="C4" s="8" t="s">
        <v>133</v>
      </c>
      <c r="D4" s="8"/>
      <c r="E4" s="8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</row>
    <row r="5" spans="1:243" s="3" customFormat="1" ht="39.75" customHeight="1">
      <c r="A5" s="124"/>
      <c r="B5" s="124"/>
      <c r="C5" s="7" t="s">
        <v>110</v>
      </c>
      <c r="D5" s="7" t="s">
        <v>69</v>
      </c>
      <c r="E5" s="7" t="s">
        <v>70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</row>
    <row r="6" spans="1:5" ht="33.75" customHeight="1">
      <c r="A6" s="74" t="s">
        <v>227</v>
      </c>
      <c r="B6" s="74" t="s">
        <v>228</v>
      </c>
      <c r="C6" s="84">
        <v>358.2</v>
      </c>
      <c r="D6" s="84">
        <v>0</v>
      </c>
      <c r="E6" s="84">
        <v>358.2</v>
      </c>
    </row>
    <row r="7" spans="1:5" ht="36.75" customHeight="1">
      <c r="A7" s="74" t="s">
        <v>229</v>
      </c>
      <c r="B7" s="76" t="s">
        <v>230</v>
      </c>
      <c r="C7" s="84">
        <v>358.2</v>
      </c>
      <c r="D7" s="84">
        <v>0</v>
      </c>
      <c r="E7" s="84">
        <v>358.2</v>
      </c>
    </row>
    <row r="8" spans="1:5" ht="34.5" customHeight="1">
      <c r="A8" s="74" t="s">
        <v>231</v>
      </c>
      <c r="B8" s="78" t="s">
        <v>232</v>
      </c>
      <c r="C8" s="84">
        <v>358.2</v>
      </c>
      <c r="D8" s="84">
        <v>0</v>
      </c>
      <c r="E8" s="84">
        <v>358.2</v>
      </c>
    </row>
    <row r="9" spans="1:5" ht="34.5" customHeight="1">
      <c r="A9" s="14"/>
      <c r="B9" s="14" t="s">
        <v>134</v>
      </c>
      <c r="C9" s="108">
        <v>358.2</v>
      </c>
      <c r="D9" s="89"/>
      <c r="E9" s="89">
        <v>358.2</v>
      </c>
    </row>
    <row r="10" spans="1:2" ht="27.75" customHeight="1">
      <c r="A10" s="16" t="s">
        <v>75</v>
      </c>
      <c r="B10" s="16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个人用户</cp:lastModifiedBy>
  <cp:lastPrinted>2022-01-22T11:15:23Z</cp:lastPrinted>
  <dcterms:created xsi:type="dcterms:W3CDTF">2016-02-19T02:32:40Z</dcterms:created>
  <dcterms:modified xsi:type="dcterms:W3CDTF">2024-02-22T06:35:25Z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</Properties>
</file>